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9DB42772-BD2D-D94E-89E6-CD4CE5E6EF7B}" xr6:coauthVersionLast="36" xr6:coauthVersionMax="36" xr10:uidLastSave="{00000000-0000-0000-0000-000000000000}"/>
  <bookViews>
    <workbookView xWindow="560" yWindow="3380" windowWidth="35640" windowHeight="19920" xr2:uid="{00000000-000D-0000-FFFF-FFFF00000000}"/>
  </bookViews>
  <sheets>
    <sheet name="Annual Resource Allocation List" sheetId="1" r:id="rId1"/>
    <sheet name="Emergency Requests" sheetId="4" r:id="rId2"/>
    <sheet name="Big Ticket Item List" sheetId="2" r:id="rId3"/>
  </sheets>
  <definedNames>
    <definedName name="_xlnm.Print_Area" localSheetId="0">'Annual Resource Allocation List'!$B$2:$Q$18</definedName>
    <definedName name="_xlnm.Print_Area" localSheetId="1">'Emergency Requests'!$B$2:$P$8</definedName>
  </definedNames>
  <calcPr calcId="181029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  <c r="I8" i="4" l="1"/>
  <c r="L8" i="4" s="1"/>
  <c r="I7" i="4"/>
  <c r="L7" i="4" s="1"/>
  <c r="I6" i="4"/>
  <c r="L6" i="4"/>
  <c r="L9" i="4" s="1"/>
  <c r="M6" i="1"/>
  <c r="M15" i="1"/>
  <c r="M16" i="1"/>
  <c r="M17" i="1"/>
  <c r="M18" i="1"/>
  <c r="Q9" i="4"/>
  <c r="P9" i="4"/>
  <c r="O9" i="4"/>
  <c r="N9" i="4"/>
  <c r="M9" i="4"/>
  <c r="R19" i="1"/>
  <c r="Q19" i="1"/>
  <c r="P19" i="1"/>
  <c r="O19" i="1"/>
  <c r="N19" i="1"/>
  <c r="K6" i="2"/>
  <c r="K21" i="2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H21" i="2"/>
  <c r="M19" i="1" l="1"/>
</calcChain>
</file>

<file path=xl/sharedStrings.xml><?xml version="1.0" encoding="utf-8"?>
<sst xmlns="http://schemas.openxmlformats.org/spreadsheetml/2006/main" count="107" uniqueCount="57">
  <si>
    <t>De Anza College: Instructional Planning and Budget Team</t>
  </si>
  <si>
    <t>Estimated Cost  inc.  tax and shipping</t>
  </si>
  <si>
    <t>Priority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</si>
  <si>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</si>
  <si>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</si>
  <si>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</si>
  <si>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</si>
  <si>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</si>
  <si>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</si>
  <si>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sample</t>
  </si>
  <si>
    <t>Life Expectancy of  item (years)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</si>
  <si>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</si>
  <si>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Eligible for Perkins Funds? (CTE ONLY)</t>
  </si>
  <si>
    <t>Eligible for Strong Workforce Funds?            (CTE ONLY)</t>
  </si>
  <si>
    <t>Within the APRU is it listed in section V.E.1 or V.F.1?</t>
  </si>
  <si>
    <t>Eligible for Lottery Funding?</t>
  </si>
  <si>
    <t>Eligibile for Instructional Equipment Funding?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</si>
  <si>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</si>
  <si>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</si>
  <si>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</si>
  <si>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</si>
  <si>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</si>
  <si>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</si>
  <si>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</si>
  <si>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</si>
  <si>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</si>
  <si>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</si>
  <si>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</si>
  <si>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</si>
  <si>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</si>
  <si>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</si>
  <si>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</si>
  <si>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Notes</t>
  </si>
  <si>
    <r>
      <rPr>
        <b/>
        <u/>
        <sz val="10"/>
        <color indexed="8"/>
        <rFont val="Times New Roman"/>
        <family val="1"/>
      </rPr>
      <t>I</t>
    </r>
    <r>
      <rPr>
        <b/>
        <sz val="10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Times New Roman"/>
        <family val="1"/>
      </rPr>
      <t>must</t>
    </r>
    <r>
      <rPr>
        <b/>
        <sz val="10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10"/>
        <color indexed="10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Priorities: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Critical:</t>
    </r>
    <r>
      <rPr>
        <b/>
        <sz val="10"/>
        <color indexed="8"/>
        <rFont val="Times New Roman"/>
        <family val="1"/>
      </rPr>
      <t xml:space="preserve"> Can't live without it; </t>
    </r>
    <r>
      <rPr>
        <b/>
        <sz val="10"/>
        <color indexed="10"/>
        <rFont val="Times New Roman"/>
        <family val="1"/>
      </rPr>
      <t>Needed</t>
    </r>
    <r>
      <rPr>
        <b/>
        <sz val="10"/>
        <color indexed="8"/>
        <rFont val="Times New Roman"/>
        <family val="1"/>
      </rPr>
      <t xml:space="preserve">: Necessary in 1 - 2 years; </t>
    </r>
    <r>
      <rPr>
        <b/>
        <sz val="10"/>
        <color indexed="10"/>
        <rFont val="Times New Roman"/>
        <family val="1"/>
      </rPr>
      <t>Desirable:</t>
    </r>
    <r>
      <rPr>
        <b/>
        <sz val="10"/>
        <color indexed="8"/>
        <rFont val="Times New Roman"/>
        <family val="1"/>
      </rPr>
      <t xml:space="preserve"> Expansion/increase abilities/planning </t>
    </r>
    <r>
      <rPr>
        <b/>
        <u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
</t>
    </r>
  </si>
  <si>
    <r>
      <rPr>
        <b/>
        <sz val="9"/>
        <color indexed="8"/>
        <rFont val="Times New Roman"/>
        <family val="1"/>
      </rPr>
      <t>Item</t>
    </r>
    <r>
      <rPr>
        <sz val="9"/>
        <color indexed="8"/>
        <rFont val="Times New Roman"/>
        <family val="1"/>
      </rPr>
      <t xml:space="preserve">(please remember, the subtotal value must be over $100) 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</si>
  <si>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</si>
  <si>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</si>
  <si>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</si>
  <si>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</si>
  <si>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</si>
  <si>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</si>
  <si>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</si>
  <si>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r>
      <rPr>
        <b/>
        <sz val="12"/>
        <color indexed="8"/>
        <rFont val="Times New Roman"/>
        <family val="1"/>
      </rPr>
      <t xml:space="preserve">RESOURCE REQUEST </t>
    </r>
    <r>
      <rPr>
        <b/>
        <sz val="12"/>
        <color indexed="8"/>
        <rFont val="Times New Roman"/>
        <family val="1"/>
      </rPr>
      <t xml:space="preserve">LIST Spring 2019   </t>
    </r>
    <r>
      <rPr>
        <b/>
        <u/>
        <sz val="12"/>
        <color indexed="8"/>
        <rFont val="Times New Roman"/>
        <family val="1"/>
      </rPr>
      <t>Department/Division:                                                _______________    Name of Point of Contact:</t>
    </r>
    <r>
      <rPr>
        <u/>
        <sz val="12"/>
        <color indexed="8"/>
        <rFont val="Times New Roman"/>
        <family val="1"/>
      </rPr>
      <t xml:space="preserve"> ___________________</t>
    </r>
  </si>
  <si>
    <t>Critical</t>
  </si>
  <si>
    <t>N</t>
  </si>
  <si>
    <t>No</t>
  </si>
  <si>
    <t>Rp</t>
  </si>
  <si>
    <t>Needed</t>
  </si>
  <si>
    <t>JOUR</t>
  </si>
  <si>
    <t>Audio Interface kit</t>
  </si>
  <si>
    <t>Smartphone stabilizers</t>
  </si>
  <si>
    <t>DSLR/Smartphone lavaliers</t>
  </si>
  <si>
    <t>Tripods</t>
  </si>
  <si>
    <t>Smartphone mounts</t>
  </si>
  <si>
    <t>Tablet mounts</t>
  </si>
  <si>
    <t>Peer tutors - salary and benefits</t>
  </si>
  <si>
    <t>Staff development - conferences and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</si>
</sst>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41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0"/>
      <color indexed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53">
    <xf numFmtId="0" fontId="0" fillId="0" borderId="0" xfId="0"/>
    <xf numFmtId="0" fontId="26" fillId="0" borderId="0" xfId="0" applyFont="1"/>
    <xf numFmtId="0" fontId="26" fillId="0" borderId="1" xfId="0" applyFont="1" applyBorder="1"/>
    <xf numFmtId="44" fontId="26" fillId="0" borderId="1" xfId="1" applyFont="1" applyBorder="1"/>
    <xf numFmtId="0" fontId="26" fillId="0" borderId="1" xfId="0" applyFont="1" applyBorder="1" applyAlignment="1">
      <alignment horizontal="center"/>
    </xf>
    <xf numFmtId="0" fontId="26" fillId="0" borderId="0" xfId="0" applyFont="1"/>
    <xf numFmtId="44" fontId="27" fillId="0" borderId="0" xfId="0" applyNumberFormat="1" applyFont="1"/>
    <xf numFmtId="0" fontId="27" fillId="0" borderId="0" xfId="0" applyFont="1"/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/>
    <xf numFmtId="44" fontId="26" fillId="0" borderId="3" xfId="1" applyFont="1" applyBorder="1"/>
    <xf numFmtId="0" fontId="26" fillId="0" borderId="3" xfId="0" applyFont="1" applyBorder="1" applyAlignment="1">
      <alignment horizontal="center"/>
    </xf>
    <xf numFmtId="0" fontId="2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44" fontId="26" fillId="0" borderId="5" xfId="0" applyNumberFormat="1" applyFont="1" applyBorder="1"/>
    <xf numFmtId="44" fontId="26" fillId="0" borderId="6" xfId="0" applyNumberFormat="1" applyFont="1" applyBorder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29" fillId="0" borderId="7" xfId="0" applyFont="1" applyBorder="1" applyAlignment="1">
      <alignment horizontal="center" vertical="center" wrapText="1"/>
    </xf>
    <xf numFmtId="0" fontId="26" fillId="0" borderId="8" xfId="0" applyFont="1" applyBorder="1"/>
    <xf numFmtId="0" fontId="26" fillId="0" borderId="9" xfId="0" applyFont="1" applyBorder="1"/>
    <xf numFmtId="0" fontId="2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/>
    </xf>
    <xf numFmtId="0" fontId="26" fillId="0" borderId="1" xfId="0" applyFont="1" applyBorder="1"/>
    <xf numFmtId="0" fontId="28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64" fontId="28" fillId="0" borderId="12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8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/>
    <xf numFmtId="44" fontId="27" fillId="0" borderId="1" xfId="0" applyNumberFormat="1" applyFont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44" fontId="31" fillId="0" borderId="3" xfId="0" applyNumberFormat="1" applyFont="1" applyBorder="1" applyAlignment="1">
      <alignment horizontal="left" vertical="center"/>
    </xf>
    <xf numFmtId="44" fontId="31" fillId="0" borderId="16" xfId="0" applyNumberFormat="1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2" fillId="2" borderId="15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vertical="center"/>
    </xf>
    <xf numFmtId="0" fontId="33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32" fillId="0" borderId="18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44" fontId="32" fillId="0" borderId="20" xfId="1" applyFont="1" applyBorder="1" applyAlignment="1">
      <alignment vertical="center"/>
    </xf>
    <xf numFmtId="44" fontId="32" fillId="0" borderId="20" xfId="1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44" fontId="32" fillId="0" borderId="22" xfId="1" applyFont="1" applyBorder="1" applyAlignment="1">
      <alignment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vertical="center" wrapText="1"/>
    </xf>
    <xf numFmtId="0" fontId="32" fillId="0" borderId="26" xfId="0" applyFont="1" applyBorder="1" applyAlignment="1">
      <alignment horizontal="center" vertical="center"/>
    </xf>
    <xf numFmtId="44" fontId="32" fillId="0" borderId="26" xfId="1" applyFont="1" applyBorder="1" applyAlignment="1">
      <alignment vertical="center"/>
    </xf>
    <xf numFmtId="0" fontId="35" fillId="3" borderId="23" xfId="0" applyFont="1" applyFill="1" applyBorder="1" applyAlignment="1">
      <alignment horizontal="left" vertical="center" wrapText="1"/>
    </xf>
    <xf numFmtId="44" fontId="32" fillId="0" borderId="18" xfId="1" applyFont="1" applyBorder="1" applyAlignment="1">
      <alignment vertical="center"/>
    </xf>
    <xf numFmtId="44" fontId="32" fillId="0" borderId="23" xfId="1" applyFont="1" applyBorder="1" applyAlignment="1">
      <alignment vertical="center"/>
    </xf>
    <xf numFmtId="0" fontId="32" fillId="2" borderId="27" xfId="0" applyFont="1" applyFill="1" applyBorder="1" applyAlignment="1">
      <alignment vertical="center"/>
    </xf>
    <xf numFmtId="0" fontId="30" fillId="0" borderId="28" xfId="0" applyFont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37" fillId="3" borderId="18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3" borderId="24" xfId="0" applyFont="1" applyFill="1" applyBorder="1" applyAlignment="1">
      <alignment horizontal="center" vertical="center" wrapText="1"/>
    </xf>
    <xf numFmtId="44" fontId="38" fillId="0" borderId="31" xfId="0" applyNumberFormat="1" applyFont="1" applyBorder="1" applyAlignment="1">
      <alignment vertical="center"/>
    </xf>
    <xf numFmtId="0" fontId="0" fillId="2" borderId="1" xfId="0" applyFill="1" applyBorder="1"/>
    <xf numFmtId="0" fontId="19" fillId="0" borderId="28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44" fontId="32" fillId="0" borderId="36" xfId="1" applyFont="1" applyBorder="1" applyAlignment="1">
      <alignment vertical="center"/>
    </xf>
    <xf numFmtId="44" fontId="32" fillId="0" borderId="31" xfId="1" applyFont="1" applyBorder="1" applyAlignment="1">
      <alignment vertical="center"/>
    </xf>
    <xf numFmtId="44" fontId="32" fillId="0" borderId="24" xfId="1" applyFont="1" applyBorder="1" applyAlignment="1">
      <alignment vertical="center"/>
    </xf>
    <xf numFmtId="0" fontId="30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44" fontId="38" fillId="0" borderId="37" xfId="0" applyNumberFormat="1" applyFont="1" applyBorder="1" applyAlignment="1">
      <alignment horizontal="left" vertical="center"/>
    </xf>
    <xf numFmtId="0" fontId="30" fillId="2" borderId="4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44" fontId="31" fillId="0" borderId="44" xfId="0" applyNumberFormat="1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44" fontId="32" fillId="0" borderId="19" xfId="1" applyFont="1" applyBorder="1" applyAlignment="1">
      <alignment vertical="center"/>
    </xf>
    <xf numFmtId="0" fontId="28" fillId="0" borderId="45" xfId="0" applyFont="1" applyBorder="1" applyAlignment="1">
      <alignment horizontal="center" vertical="center" wrapText="1"/>
    </xf>
    <xf numFmtId="44" fontId="27" fillId="0" borderId="5" xfId="0" applyNumberFormat="1" applyFont="1" applyBorder="1" applyAlignment="1">
      <alignment horizontal="left" vertical="center"/>
    </xf>
    <xf numFmtId="0" fontId="26" fillId="0" borderId="46" xfId="0" applyFont="1" applyBorder="1"/>
    <xf numFmtId="0" fontId="30" fillId="0" borderId="47" xfId="0" applyFont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vertical="top" wrapText="1"/>
    </xf>
    <xf numFmtId="44" fontId="27" fillId="0" borderId="44" xfId="0" applyNumberFormat="1" applyFont="1" applyBorder="1" applyAlignment="1">
      <alignment horizontal="left" vertical="center"/>
    </xf>
    <xf numFmtId="44" fontId="27" fillId="0" borderId="3" xfId="0" applyNumberFormat="1" applyFont="1" applyBorder="1" applyAlignment="1">
      <alignment horizontal="left" vertical="center"/>
    </xf>
    <xf numFmtId="0" fontId="26" fillId="0" borderId="16" xfId="0" applyFont="1" applyBorder="1"/>
    <xf numFmtId="0" fontId="26" fillId="0" borderId="48" xfId="0" applyFont="1" applyBorder="1" applyAlignment="1">
      <alignment vertical="top" wrapText="1"/>
    </xf>
    <xf numFmtId="0" fontId="12" fillId="0" borderId="24" xfId="0" applyFont="1" applyBorder="1" applyAlignment="1">
      <alignment horizontal="center" vertical="center" wrapText="1"/>
    </xf>
    <xf numFmtId="44" fontId="26" fillId="0" borderId="45" xfId="0" applyNumberFormat="1" applyFont="1" applyBorder="1"/>
    <xf numFmtId="0" fontId="38" fillId="0" borderId="24" xfId="0" applyFont="1" applyBorder="1" applyAlignment="1">
      <alignment horizontal="center" vertical="center" wrapText="1"/>
    </xf>
    <xf numFmtId="0" fontId="35" fillId="3" borderId="1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40" fillId="0" borderId="40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44" fontId="31" fillId="0" borderId="28" xfId="0" applyNumberFormat="1" applyFont="1" applyBorder="1" applyAlignment="1">
      <alignment horizontal="right" vertical="center"/>
    </xf>
    <xf numFmtId="44" fontId="31" fillId="0" borderId="25" xfId="0" applyNumberFormat="1" applyFont="1" applyBorder="1" applyAlignment="1">
      <alignment horizontal="right" vertical="center"/>
    </xf>
    <xf numFmtId="44" fontId="31" fillId="0" borderId="35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26" fillId="0" borderId="39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zoomScale="134" zoomScaleNormal="134" workbookViewId="0">
      <selection activeCell="A6" sqref="A6:XFD6"/>
    </sheetView>
  </sheetViews>
  <sheetFormatPr baseColWidth="10" defaultRowHeight="16" x14ac:dyDescent="0.2"/>
  <cols>
    <col min="1" max="1" width="8.83203125" style="43" customWidth="1"/>
    <col min="2" max="2" width="16.1640625" style="86" customWidth="1"/>
    <col min="3" max="3" width="33.83203125" style="43" customWidth="1"/>
    <col min="4" max="4" width="8.6640625" style="43" customWidth="1"/>
    <col min="5" max="5" width="8.33203125" style="44" customWidth="1"/>
    <col min="6" max="6" width="9.6640625" style="44" customWidth="1"/>
    <col min="7" max="7" width="8.33203125" style="44" customWidth="1"/>
    <col min="8" max="8" width="12.5" style="43" customWidth="1"/>
    <col min="9" max="9" width="6" style="43" customWidth="1"/>
    <col min="10" max="12" width="10.1640625" style="43" customWidth="1"/>
    <col min="13" max="13" width="13.1640625" style="87" customWidth="1"/>
    <col min="14" max="17" width="8.83203125" style="44" customWidth="1"/>
    <col min="18" max="18" width="12.33203125" style="43" bestFit="1" customWidth="1"/>
    <col min="19" max="19" width="17.1640625" style="43" customWidth="1"/>
    <col min="20" max="256" width="8.83203125" style="43" customWidth="1"/>
    <col min="257" max="16384" width="10.83203125" style="43"/>
  </cols>
  <sheetData>
    <row r="1" spans="1:19" ht="13" x14ac:dyDescent="0.2"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9" ht="36" customHeight="1" x14ac:dyDescent="0.2"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</row>
    <row r="3" spans="1:19" ht="107.5" customHeight="1" thickBot="1" x14ac:dyDescent="0.25">
      <c r="B3" s="131" t="s">
        <v>33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9" ht="21" customHeight="1" thickBot="1" x14ac:dyDescent="0.25">
      <c r="B4" s="83"/>
      <c r="C4" s="45"/>
      <c r="D4" s="45"/>
      <c r="E4" s="50"/>
      <c r="F4" s="50"/>
      <c r="G4" s="50"/>
      <c r="H4" s="45"/>
      <c r="I4" s="45"/>
      <c r="J4" s="45"/>
      <c r="K4" s="45"/>
      <c r="L4" s="45"/>
      <c r="M4" s="92"/>
      <c r="N4" s="133" t="s">
        <v>23</v>
      </c>
      <c r="O4" s="134"/>
      <c r="P4" s="134"/>
      <c r="Q4" s="134"/>
      <c r="R4" s="135"/>
    </row>
    <row r="5" spans="1:19" s="46" customFormat="1" ht="66" thickBot="1" x14ac:dyDescent="0.25">
      <c r="A5" s="71" t="s">
        <v>41</v>
      </c>
      <c r="B5" s="88" t="s">
        <v>31</v>
      </c>
      <c r="C5" s="91" t="s">
        <v>34</v>
      </c>
      <c r="D5" s="71" t="s">
        <v>27</v>
      </c>
      <c r="E5" s="71" t="s">
        <v>8</v>
      </c>
      <c r="F5" s="72" t="s">
        <v>7</v>
      </c>
      <c r="G5" s="71" t="s">
        <v>10</v>
      </c>
      <c r="H5" s="72" t="s">
        <v>3</v>
      </c>
      <c r="I5" s="80" t="s">
        <v>4</v>
      </c>
      <c r="J5" s="98" t="s">
        <v>28</v>
      </c>
      <c r="K5" s="71" t="s">
        <v>29</v>
      </c>
      <c r="L5" s="99" t="s">
        <v>30</v>
      </c>
      <c r="M5" s="100" t="s">
        <v>5</v>
      </c>
      <c r="N5" s="102" t="s">
        <v>20</v>
      </c>
      <c r="O5" s="81" t="s">
        <v>21</v>
      </c>
      <c r="P5" s="81" t="s">
        <v>35</v>
      </c>
      <c r="Q5" s="81" t="s">
        <v>22</v>
      </c>
      <c r="R5" s="82" t="s">
        <v>36</v>
      </c>
      <c r="S5" s="108" t="s">
        <v>37</v>
      </c>
    </row>
    <row r="6" spans="1:19" s="46" customFormat="1" ht="20.5" customHeight="1" thickBot="1" x14ac:dyDescent="0.25">
      <c r="A6" s="52"/>
      <c r="B6" s="76"/>
      <c r="C6" s="54"/>
      <c r="D6" s="57"/>
      <c r="E6" s="60"/>
      <c r="F6" s="59"/>
      <c r="G6" s="60"/>
      <c r="H6" s="66"/>
      <c r="I6" s="93"/>
      <c r="J6" s="97"/>
      <c r="K6" s="77"/>
      <c r="L6" s="70"/>
      <c r="M6" s="89">
        <f t="shared" ref="M6:M14" si="0">J6+K6+L6</f>
        <v>0</v>
      </c>
      <c r="N6" s="104"/>
      <c r="O6" s="39"/>
      <c r="P6" s="39"/>
      <c r="Q6" s="39"/>
      <c r="R6" s="47"/>
    </row>
    <row r="7" spans="1:19" ht="17" customHeight="1" thickBot="1" x14ac:dyDescent="0.25">
      <c r="A7" s="51" t="s">
        <v>48</v>
      </c>
      <c r="B7" s="123" t="s">
        <v>47</v>
      </c>
      <c r="C7" s="124" t="s">
        <v>49</v>
      </c>
      <c r="D7" s="68"/>
      <c r="E7" s="26" t="s">
        <v>45</v>
      </c>
      <c r="F7" s="26" t="s">
        <v>44</v>
      </c>
      <c r="G7" s="69">
        <v>10</v>
      </c>
      <c r="H7" s="70">
        <v>400</v>
      </c>
      <c r="I7" s="93">
        <v>1</v>
      </c>
      <c r="J7" s="96">
        <v>400</v>
      </c>
      <c r="K7" s="78"/>
      <c r="L7" s="70"/>
      <c r="M7" s="89">
        <f t="shared" si="0"/>
        <v>400</v>
      </c>
      <c r="N7" s="103"/>
      <c r="O7" s="38"/>
      <c r="P7" s="38"/>
      <c r="Q7" s="38"/>
      <c r="R7" s="79"/>
    </row>
    <row r="8" spans="1:19" ht="17" customHeight="1" thickBot="1" x14ac:dyDescent="0.25">
      <c r="A8" s="51" t="s">
        <v>48</v>
      </c>
      <c r="B8" s="125" t="s">
        <v>47</v>
      </c>
      <c r="C8" s="124" t="s">
        <v>50</v>
      </c>
      <c r="D8" s="58"/>
      <c r="E8" s="26" t="s">
        <v>45</v>
      </c>
      <c r="F8" s="26" t="s">
        <v>44</v>
      </c>
      <c r="G8" s="61">
        <v>5</v>
      </c>
      <c r="H8" s="67">
        <v>150</v>
      </c>
      <c r="I8" s="93">
        <v>2</v>
      </c>
      <c r="J8" s="97">
        <v>300</v>
      </c>
      <c r="K8" s="77"/>
      <c r="L8" s="70"/>
      <c r="M8" s="89">
        <f t="shared" si="0"/>
        <v>300</v>
      </c>
      <c r="N8" s="104"/>
      <c r="O8" s="39"/>
      <c r="P8" s="39"/>
      <c r="Q8" s="39"/>
      <c r="R8" s="47"/>
    </row>
    <row r="9" spans="1:19" ht="17" customHeight="1" thickBot="1" x14ac:dyDescent="0.25">
      <c r="A9" s="51" t="s">
        <v>48</v>
      </c>
      <c r="B9" s="125" t="s">
        <v>47</v>
      </c>
      <c r="C9" s="124" t="s">
        <v>51</v>
      </c>
      <c r="D9" s="58"/>
      <c r="E9" s="26" t="s">
        <v>45</v>
      </c>
      <c r="F9" s="26" t="s">
        <v>44</v>
      </c>
      <c r="G9" s="61">
        <v>5</v>
      </c>
      <c r="H9" s="67">
        <v>25</v>
      </c>
      <c r="I9" s="93">
        <v>6</v>
      </c>
      <c r="J9" s="97">
        <v>150</v>
      </c>
      <c r="K9" s="77"/>
      <c r="L9" s="70"/>
      <c r="M9" s="89">
        <f t="shared" si="0"/>
        <v>150</v>
      </c>
      <c r="N9" s="104"/>
      <c r="O9" s="39"/>
      <c r="P9" s="39"/>
      <c r="Q9" s="39"/>
      <c r="R9" s="47"/>
    </row>
    <row r="10" spans="1:19" ht="17" customHeight="1" thickBot="1" x14ac:dyDescent="0.25">
      <c r="A10" s="51" t="s">
        <v>48</v>
      </c>
      <c r="B10" s="125" t="s">
        <v>43</v>
      </c>
      <c r="C10" s="54" t="s">
        <v>52</v>
      </c>
      <c r="D10" s="58"/>
      <c r="E10" s="26" t="s">
        <v>45</v>
      </c>
      <c r="F10" s="26" t="s">
        <v>46</v>
      </c>
      <c r="G10" s="61">
        <v>5</v>
      </c>
      <c r="H10" s="67">
        <v>60</v>
      </c>
      <c r="I10" s="93">
        <v>5</v>
      </c>
      <c r="J10" s="97">
        <v>300</v>
      </c>
      <c r="K10" s="77"/>
      <c r="L10" s="70"/>
      <c r="M10" s="89">
        <f t="shared" si="0"/>
        <v>300</v>
      </c>
      <c r="N10" s="104"/>
      <c r="O10" s="39"/>
      <c r="P10" s="39"/>
      <c r="Q10" s="39"/>
      <c r="R10" s="47"/>
    </row>
    <row r="11" spans="1:19" ht="17" customHeight="1" thickBot="1" x14ac:dyDescent="0.25">
      <c r="A11" s="51" t="s">
        <v>48</v>
      </c>
      <c r="B11" s="125" t="s">
        <v>47</v>
      </c>
      <c r="C11" s="54" t="s">
        <v>53</v>
      </c>
      <c r="D11" s="58"/>
      <c r="E11" s="26" t="s">
        <v>45</v>
      </c>
      <c r="F11" s="26" t="s">
        <v>44</v>
      </c>
      <c r="G11" s="61">
        <v>5</v>
      </c>
      <c r="H11" s="67">
        <v>25</v>
      </c>
      <c r="I11" s="93">
        <v>4</v>
      </c>
      <c r="J11" s="97">
        <v>100</v>
      </c>
      <c r="K11" s="77"/>
      <c r="L11" s="70"/>
      <c r="M11" s="89">
        <f t="shared" si="0"/>
        <v>100</v>
      </c>
      <c r="N11" s="104"/>
      <c r="O11" s="39"/>
      <c r="P11" s="39"/>
      <c r="Q11" s="39"/>
      <c r="R11" s="47"/>
    </row>
    <row r="12" spans="1:19" ht="17" thickBot="1" x14ac:dyDescent="0.25">
      <c r="A12" s="51" t="s">
        <v>48</v>
      </c>
      <c r="B12" s="126" t="s">
        <v>47</v>
      </c>
      <c r="C12" s="56" t="s">
        <v>54</v>
      </c>
      <c r="D12" s="58"/>
      <c r="E12" s="26" t="s">
        <v>45</v>
      </c>
      <c r="F12" s="26" t="s">
        <v>44</v>
      </c>
      <c r="G12" s="65">
        <v>5</v>
      </c>
      <c r="H12" s="67">
        <v>40</v>
      </c>
      <c r="I12" s="94">
        <v>3</v>
      </c>
      <c r="J12" s="97">
        <v>120</v>
      </c>
      <c r="K12" s="77"/>
      <c r="L12" s="67"/>
      <c r="M12" s="89">
        <f t="shared" si="0"/>
        <v>120</v>
      </c>
      <c r="N12" s="105"/>
      <c r="O12" s="48"/>
      <c r="P12" s="48"/>
      <c r="Q12" s="48"/>
      <c r="R12" s="40"/>
    </row>
    <row r="13" spans="1:19" ht="17" thickBot="1" x14ac:dyDescent="0.25">
      <c r="A13" s="51" t="s">
        <v>48</v>
      </c>
      <c r="B13" s="126" t="s">
        <v>43</v>
      </c>
      <c r="C13" s="56" t="s">
        <v>55</v>
      </c>
      <c r="D13" s="58"/>
      <c r="E13" s="61" t="s">
        <v>45</v>
      </c>
      <c r="F13" s="63"/>
      <c r="G13" s="65"/>
      <c r="H13" s="67">
        <v>12600</v>
      </c>
      <c r="I13" s="94"/>
      <c r="J13" s="97">
        <v>12600</v>
      </c>
      <c r="K13" s="77"/>
      <c r="L13" s="67"/>
      <c r="M13" s="89">
        <f t="shared" si="0"/>
        <v>12600</v>
      </c>
      <c r="N13" s="105"/>
      <c r="O13" s="48"/>
      <c r="P13" s="48"/>
      <c r="Q13" s="48"/>
      <c r="R13" s="40"/>
    </row>
    <row r="14" spans="1:19" ht="17" customHeight="1" x14ac:dyDescent="0.2">
      <c r="A14" s="51" t="s">
        <v>48</v>
      </c>
      <c r="B14" s="126" t="s">
        <v>43</v>
      </c>
      <c r="C14" s="56" t="s">
        <v>56</v>
      </c>
      <c r="D14" s="58"/>
      <c r="E14" s="61" t="s">
        <v>45</v>
      </c>
      <c r="F14" s="63"/>
      <c r="G14" s="65"/>
      <c r="H14" s="67">
        <v>5000</v>
      </c>
      <c r="I14" s="94"/>
      <c r="J14" s="97">
        <v>5000</v>
      </c>
      <c r="K14" s="77"/>
      <c r="L14" s="67"/>
      <c r="M14" s="89">
        <f t="shared" si="0"/>
        <v>5000</v>
      </c>
      <c r="N14" s="105"/>
      <c r="O14" s="48"/>
      <c r="P14" s="48"/>
      <c r="Q14" s="48"/>
      <c r="R14" s="40"/>
    </row>
    <row r="15" spans="1:19" ht="17" customHeight="1" x14ac:dyDescent="0.2">
      <c r="A15" s="52"/>
      <c r="B15" s="84"/>
      <c r="C15" s="55"/>
      <c r="D15" s="57"/>
      <c r="E15" s="60"/>
      <c r="F15" s="59"/>
      <c r="G15" s="64"/>
      <c r="H15" s="66"/>
      <c r="I15" s="94"/>
      <c r="J15" s="97"/>
      <c r="K15" s="77"/>
      <c r="L15" s="63"/>
      <c r="M15" s="89">
        <f t="shared" ref="M15:M18" si="1">J15+K15+L15</f>
        <v>0</v>
      </c>
      <c r="N15" s="105"/>
      <c r="O15" s="48"/>
      <c r="P15" s="48"/>
      <c r="Q15" s="48"/>
      <c r="R15" s="47"/>
    </row>
    <row r="16" spans="1:19" ht="17" customHeight="1" x14ac:dyDescent="0.2">
      <c r="A16" s="52"/>
      <c r="B16" s="84"/>
      <c r="C16" s="55"/>
      <c r="D16" s="57"/>
      <c r="E16" s="60"/>
      <c r="F16" s="59"/>
      <c r="G16" s="60"/>
      <c r="H16" s="66"/>
      <c r="I16" s="94"/>
      <c r="J16" s="94"/>
      <c r="K16" s="77"/>
      <c r="L16" s="63"/>
      <c r="M16" s="89">
        <f t="shared" si="1"/>
        <v>0</v>
      </c>
      <c r="N16" s="105"/>
      <c r="O16" s="48"/>
      <c r="P16" s="48"/>
      <c r="Q16" s="48"/>
      <c r="R16" s="47"/>
    </row>
    <row r="17" spans="1:18" ht="17" customHeight="1" x14ac:dyDescent="0.2">
      <c r="A17" s="52"/>
      <c r="B17" s="84"/>
      <c r="C17" s="55"/>
      <c r="D17" s="57"/>
      <c r="E17" s="60"/>
      <c r="F17" s="59"/>
      <c r="G17" s="60"/>
      <c r="H17" s="66"/>
      <c r="I17" s="94"/>
      <c r="J17" s="94"/>
      <c r="K17" s="77"/>
      <c r="L17" s="63"/>
      <c r="M17" s="89">
        <f t="shared" si="1"/>
        <v>0</v>
      </c>
      <c r="N17" s="105"/>
      <c r="O17" s="48"/>
      <c r="P17" s="48"/>
      <c r="Q17" s="48"/>
      <c r="R17" s="47"/>
    </row>
    <row r="18" spans="1:18" ht="17" customHeight="1" thickBot="1" x14ac:dyDescent="0.25">
      <c r="A18" s="53"/>
      <c r="B18" s="85"/>
      <c r="C18" s="73"/>
      <c r="D18" s="53"/>
      <c r="E18" s="62"/>
      <c r="F18" s="74"/>
      <c r="G18" s="62"/>
      <c r="H18" s="75"/>
      <c r="I18" s="95"/>
      <c r="J18" s="95"/>
      <c r="K18" s="109"/>
      <c r="L18" s="74"/>
      <c r="M18" s="89">
        <f t="shared" si="1"/>
        <v>0</v>
      </c>
      <c r="N18" s="106"/>
      <c r="O18" s="49"/>
      <c r="P18" s="49"/>
      <c r="Q18" s="49"/>
      <c r="R18" s="47"/>
    </row>
    <row r="19" spans="1:18" ht="48.75" customHeight="1" thickBot="1" x14ac:dyDescent="0.25">
      <c r="A19" s="136" t="s">
        <v>24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/>
      <c r="L19" s="138"/>
      <c r="M19" s="101">
        <f t="shared" ref="M19:R19" si="2" xml:space="preserve"> SUM(M6:M18)</f>
        <v>18970</v>
      </c>
      <c r="N19" s="107">
        <f t="shared" si="2"/>
        <v>0</v>
      </c>
      <c r="O19" s="41">
        <f t="shared" si="2"/>
        <v>0</v>
      </c>
      <c r="P19" s="41">
        <f t="shared" si="2"/>
        <v>0</v>
      </c>
      <c r="Q19" s="41">
        <f t="shared" si="2"/>
        <v>0</v>
      </c>
      <c r="R19" s="42">
        <f t="shared" si="2"/>
        <v>0</v>
      </c>
    </row>
  </sheetData>
  <mergeCells count="5">
    <mergeCell ref="B1:M1"/>
    <mergeCell ref="B2:Q2"/>
    <mergeCell ref="B3:Q3"/>
    <mergeCell ref="N4:R4"/>
    <mergeCell ref="A19:L19"/>
  </mergeCells>
  <phoneticPr fontId="2" type="noConversion"/>
  <pageMargins left="0.95" right="0.45" top="1" bottom="0.75" header="0.3" footer="0.3"/>
  <pageSetup scale="66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"/>
  <sheetViews>
    <sheetView workbookViewId="0">
      <selection activeCell="M7" sqref="M7"/>
    </sheetView>
  </sheetViews>
  <sheetFormatPr baseColWidth="10" defaultRowHeight="14" x14ac:dyDescent="0.2"/>
  <cols>
    <col min="1" max="1" width="8.83203125" style="1" customWidth="1"/>
    <col min="2" max="2" width="9.6640625" style="1" customWidth="1"/>
    <col min="3" max="3" width="31" style="1" customWidth="1"/>
    <col min="4" max="4" width="8.33203125" style="1" customWidth="1"/>
    <col min="5" max="5" width="9.6640625" style="1" customWidth="1"/>
    <col min="6" max="6" width="8.33203125" style="1" customWidth="1"/>
    <col min="7" max="7" width="9" style="1" customWidth="1"/>
    <col min="8" max="8" width="6" style="1" customWidth="1"/>
    <col min="9" max="9" width="8.33203125" style="1" customWidth="1"/>
    <col min="10" max="11" width="8.33203125" style="5" customWidth="1"/>
    <col min="12" max="12" width="10.83203125" style="1" customWidth="1"/>
    <col min="13" max="16" width="8.83203125" style="14" customWidth="1"/>
    <col min="17" max="17" width="12.33203125" style="1" bestFit="1" customWidth="1"/>
    <col min="18" max="18" width="16.1640625" style="1" customWidth="1"/>
    <col min="19" max="256" width="8.83203125" style="1" customWidth="1"/>
    <col min="257" max="16384" width="10.83203125" style="1"/>
  </cols>
  <sheetData>
    <row r="1" spans="1:18" x14ac:dyDescent="0.2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8" ht="36" customHeight="1" x14ac:dyDescent="0.2">
      <c r="B2" s="140" t="s">
        <v>38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</row>
    <row r="3" spans="1:18" ht="27" customHeight="1" thickBot="1" x14ac:dyDescent="0.25">
      <c r="B3" s="143" t="s">
        <v>25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8" ht="21" customHeight="1" thickBot="1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145" t="s">
        <v>23</v>
      </c>
      <c r="N4" s="146"/>
      <c r="O4" s="146"/>
      <c r="P4" s="146"/>
      <c r="Q4" s="146"/>
      <c r="R4" s="112"/>
    </row>
    <row r="5" spans="1:18" s="12" customFormat="1" ht="69" thickBot="1" x14ac:dyDescent="0.25">
      <c r="A5" s="8" t="s">
        <v>19</v>
      </c>
      <c r="B5" s="88" t="s">
        <v>31</v>
      </c>
      <c r="C5" s="120" t="s">
        <v>26</v>
      </c>
      <c r="D5" s="71" t="s">
        <v>8</v>
      </c>
      <c r="E5" s="72" t="s">
        <v>7</v>
      </c>
      <c r="F5" s="71" t="s">
        <v>10</v>
      </c>
      <c r="G5" s="72" t="s">
        <v>3</v>
      </c>
      <c r="H5" s="80" t="s">
        <v>4</v>
      </c>
      <c r="I5" s="98" t="s">
        <v>28</v>
      </c>
      <c r="J5" s="71" t="s">
        <v>29</v>
      </c>
      <c r="K5" s="71" t="s">
        <v>30</v>
      </c>
      <c r="L5" s="122" t="s">
        <v>5</v>
      </c>
      <c r="M5" s="102" t="s">
        <v>20</v>
      </c>
      <c r="N5" s="81" t="s">
        <v>21</v>
      </c>
      <c r="O5" s="81" t="s">
        <v>35</v>
      </c>
      <c r="P5" s="81" t="s">
        <v>22</v>
      </c>
      <c r="Q5" s="82" t="s">
        <v>36</v>
      </c>
      <c r="R5" s="113" t="s">
        <v>37</v>
      </c>
    </row>
    <row r="6" spans="1:18" s="12" customFormat="1" ht="44.25" customHeight="1" x14ac:dyDescent="0.2">
      <c r="A6" s="28"/>
      <c r="B6" s="29"/>
      <c r="C6" s="119"/>
      <c r="D6" s="26"/>
      <c r="E6" s="26"/>
      <c r="F6" s="26"/>
      <c r="G6" s="31"/>
      <c r="H6" s="30"/>
      <c r="I6" s="31">
        <f>G6*H6</f>
        <v>0</v>
      </c>
      <c r="J6" s="110"/>
      <c r="K6" s="110"/>
      <c r="L6" s="121">
        <f>I6+J6+K6</f>
        <v>0</v>
      </c>
      <c r="M6" s="114"/>
      <c r="N6" s="35"/>
      <c r="O6" s="35"/>
      <c r="P6" s="35"/>
      <c r="Q6" s="35"/>
      <c r="R6" s="115"/>
    </row>
    <row r="7" spans="1:18" s="12" customFormat="1" ht="52.5" customHeight="1" x14ac:dyDescent="0.2">
      <c r="A7" s="18"/>
      <c r="B7" s="32"/>
      <c r="C7" s="25"/>
      <c r="D7" s="26"/>
      <c r="E7" s="26"/>
      <c r="F7" s="26"/>
      <c r="G7" s="31"/>
      <c r="H7" s="30"/>
      <c r="I7" s="31">
        <f>G7*H7</f>
        <v>0</v>
      </c>
      <c r="J7" s="110"/>
      <c r="K7" s="110"/>
      <c r="L7" s="16">
        <f>I7+J7+K7</f>
        <v>0</v>
      </c>
      <c r="M7" s="114"/>
      <c r="N7" s="35"/>
      <c r="O7" s="35"/>
      <c r="P7" s="35"/>
      <c r="Q7" s="36"/>
      <c r="R7" s="115"/>
    </row>
    <row r="8" spans="1:18" s="12" customFormat="1" ht="46.5" customHeight="1" x14ac:dyDescent="0.2">
      <c r="A8" s="18"/>
      <c r="B8" s="32"/>
      <c r="C8" s="25"/>
      <c r="D8" s="26"/>
      <c r="E8" s="26"/>
      <c r="F8" s="26"/>
      <c r="G8" s="31"/>
      <c r="H8" s="30"/>
      <c r="I8" s="31">
        <f>G8*H8</f>
        <v>0</v>
      </c>
      <c r="J8" s="110"/>
      <c r="K8" s="110"/>
      <c r="L8" s="16">
        <f>I8+J8+K8</f>
        <v>0</v>
      </c>
      <c r="M8" s="114"/>
      <c r="N8" s="35"/>
      <c r="O8" s="35"/>
      <c r="P8" s="35"/>
      <c r="Q8" s="36"/>
      <c r="R8" s="115"/>
    </row>
    <row r="9" spans="1:18" ht="48.75" customHeight="1" thickBot="1" x14ac:dyDescent="0.25">
      <c r="A9" s="37" t="s">
        <v>24</v>
      </c>
      <c r="B9" s="21"/>
      <c r="C9" s="27"/>
      <c r="D9" s="27"/>
      <c r="E9" s="27"/>
      <c r="F9" s="27"/>
      <c r="G9" s="27"/>
      <c r="H9" s="27"/>
      <c r="I9" s="27"/>
      <c r="J9" s="27"/>
      <c r="K9" s="27"/>
      <c r="L9" s="111">
        <f t="shared" ref="L9:Q9" si="0" xml:space="preserve"> SUM(L6:L8)</f>
        <v>0</v>
      </c>
      <c r="M9" s="116">
        <f t="shared" si="0"/>
        <v>0</v>
      </c>
      <c r="N9" s="117">
        <f t="shared" si="0"/>
        <v>0</v>
      </c>
      <c r="O9" s="117">
        <f t="shared" si="0"/>
        <v>0</v>
      </c>
      <c r="P9" s="117">
        <f t="shared" si="0"/>
        <v>0</v>
      </c>
      <c r="Q9" s="117">
        <f t="shared" si="0"/>
        <v>0</v>
      </c>
      <c r="R9" s="118"/>
    </row>
  </sheetData>
  <mergeCells count="4">
    <mergeCell ref="B1:L1"/>
    <mergeCell ref="B2:P2"/>
    <mergeCell ref="B3:P3"/>
    <mergeCell ref="M4:Q4"/>
  </mergeCells>
  <pageMargins left="0.95" right="0.45" top="1" bottom="0.75" header="0.3" footer="0.3"/>
  <pageSetup scale="66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selection activeCell="B2" sqref="B2:K2"/>
    </sheetView>
  </sheetViews>
  <sheetFormatPr baseColWidth="10" defaultColWidth="11" defaultRowHeight="16" x14ac:dyDescent="0.2"/>
  <cols>
    <col min="1" max="1" width="9.1640625" style="13" customWidth="1"/>
    <col min="2" max="2" width="6.1640625" customWidth="1"/>
    <col min="3" max="3" width="25.83203125" customWidth="1"/>
    <col min="4" max="4" width="8.83203125" customWidth="1"/>
    <col min="5" max="5" width="7.1640625" customWidth="1"/>
    <col min="6" max="6" width="9.6640625" customWidth="1"/>
    <col min="7" max="7" width="8.5" customWidth="1"/>
    <col min="8" max="8" width="12" customWidth="1"/>
    <col min="9" max="9" width="5.33203125" customWidth="1"/>
    <col min="10" max="10" width="8.6640625" customWidth="1"/>
    <col min="12" max="12" width="7.33203125" customWidth="1"/>
    <col min="13" max="13" width="8.6640625" customWidth="1"/>
    <col min="14" max="14" width="9" customWidth="1"/>
    <col min="15" max="15" width="9.1640625" customWidth="1"/>
    <col min="16" max="16" width="17.1640625" customWidth="1"/>
  </cols>
  <sheetData>
    <row r="1" spans="1:16" x14ac:dyDescent="0.2">
      <c r="B1" s="148" t="s">
        <v>0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6" x14ac:dyDescent="0.2">
      <c r="B2" s="147" t="s">
        <v>39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6" ht="44" customHeight="1" x14ac:dyDescent="0.2">
      <c r="B3" s="149" t="s">
        <v>40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6" ht="56" customHeight="1" thickBot="1" x14ac:dyDescent="0.25">
      <c r="B4" s="151" t="s">
        <v>17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6" s="1" customFormat="1" ht="72" customHeight="1" x14ac:dyDescent="0.2">
      <c r="A5" s="23" t="s">
        <v>18</v>
      </c>
      <c r="B5" s="20" t="s">
        <v>2</v>
      </c>
      <c r="C5" s="8" t="s">
        <v>11</v>
      </c>
      <c r="D5" s="8" t="s">
        <v>14</v>
      </c>
      <c r="E5" s="8" t="s">
        <v>8</v>
      </c>
      <c r="F5" s="8" t="s">
        <v>7</v>
      </c>
      <c r="G5" s="8" t="s">
        <v>10</v>
      </c>
      <c r="H5" s="8" t="s">
        <v>3</v>
      </c>
      <c r="I5" s="8" t="s">
        <v>4</v>
      </c>
      <c r="J5" s="8" t="s">
        <v>1</v>
      </c>
      <c r="K5" s="15" t="s">
        <v>5</v>
      </c>
      <c r="L5" s="35" t="s">
        <v>15</v>
      </c>
      <c r="M5" s="35" t="s">
        <v>16</v>
      </c>
      <c r="N5" s="35" t="s">
        <v>13</v>
      </c>
      <c r="O5" s="35" t="s">
        <v>12</v>
      </c>
      <c r="P5" s="27" t="s">
        <v>32</v>
      </c>
    </row>
    <row r="6" spans="1:16" x14ac:dyDescent="0.2">
      <c r="A6" s="24"/>
      <c r="B6" s="21"/>
      <c r="C6" s="2" t="s">
        <v>9</v>
      </c>
      <c r="D6" s="2"/>
      <c r="E6" s="2"/>
      <c r="F6" s="2" t="s">
        <v>6</v>
      </c>
      <c r="G6" s="2"/>
      <c r="H6" s="3">
        <v>100000</v>
      </c>
      <c r="I6" s="4">
        <v>1</v>
      </c>
      <c r="J6" s="2"/>
      <c r="K6" s="16">
        <f t="shared" ref="K6:K20" si="0">H6*I6</f>
        <v>100000</v>
      </c>
      <c r="L6" s="36"/>
      <c r="M6" s="90"/>
      <c r="N6" s="90"/>
      <c r="O6" s="90"/>
      <c r="P6" s="19"/>
    </row>
    <row r="7" spans="1:16" x14ac:dyDescent="0.2">
      <c r="A7" s="24"/>
      <c r="B7" s="21"/>
      <c r="C7" s="2"/>
      <c r="D7" s="2"/>
      <c r="E7" s="2"/>
      <c r="F7" s="2"/>
      <c r="G7" s="2"/>
      <c r="H7" s="3">
        <v>0</v>
      </c>
      <c r="I7" s="4">
        <v>0</v>
      </c>
      <c r="J7" s="2"/>
      <c r="K7" s="16">
        <f t="shared" si="0"/>
        <v>0</v>
      </c>
      <c r="L7" s="36"/>
      <c r="M7" s="90"/>
      <c r="N7" s="90"/>
      <c r="O7" s="90"/>
      <c r="P7" s="19"/>
    </row>
    <row r="8" spans="1:16" x14ac:dyDescent="0.2">
      <c r="A8" s="24"/>
      <c r="B8" s="21"/>
      <c r="C8" s="2"/>
      <c r="D8" s="2"/>
      <c r="E8" s="2"/>
      <c r="F8" s="2"/>
      <c r="G8" s="2"/>
      <c r="H8" s="3">
        <v>0</v>
      </c>
      <c r="I8" s="4">
        <v>0</v>
      </c>
      <c r="J8" s="2"/>
      <c r="K8" s="16">
        <f t="shared" si="0"/>
        <v>0</v>
      </c>
      <c r="L8" s="36"/>
      <c r="M8" s="90"/>
      <c r="N8" s="90"/>
      <c r="O8" s="90"/>
      <c r="P8" s="19"/>
    </row>
    <row r="9" spans="1:16" x14ac:dyDescent="0.2">
      <c r="A9" s="24"/>
      <c r="B9" s="21"/>
      <c r="C9" s="2"/>
      <c r="D9" s="2"/>
      <c r="E9" s="2"/>
      <c r="F9" s="2"/>
      <c r="G9" s="2"/>
      <c r="H9" s="3">
        <v>0</v>
      </c>
      <c r="I9" s="4">
        <v>0</v>
      </c>
      <c r="J9" s="2"/>
      <c r="K9" s="16">
        <f t="shared" si="0"/>
        <v>0</v>
      </c>
      <c r="L9" s="36"/>
      <c r="M9" s="90"/>
      <c r="N9" s="90"/>
      <c r="O9" s="90"/>
      <c r="P9" s="19"/>
    </row>
    <row r="10" spans="1:16" x14ac:dyDescent="0.2">
      <c r="A10" s="24"/>
      <c r="B10" s="21"/>
      <c r="C10" s="2"/>
      <c r="D10" s="2"/>
      <c r="E10" s="2"/>
      <c r="F10" s="2"/>
      <c r="G10" s="2"/>
      <c r="H10" s="3">
        <v>0</v>
      </c>
      <c r="I10" s="4">
        <v>0</v>
      </c>
      <c r="J10" s="2"/>
      <c r="K10" s="16">
        <f t="shared" si="0"/>
        <v>0</v>
      </c>
      <c r="L10" s="36"/>
      <c r="M10" s="90"/>
      <c r="N10" s="90"/>
      <c r="O10" s="90"/>
      <c r="P10" s="19"/>
    </row>
    <row r="11" spans="1:16" x14ac:dyDescent="0.2">
      <c r="A11" s="24"/>
      <c r="B11" s="21"/>
      <c r="C11" s="2"/>
      <c r="D11" s="2"/>
      <c r="E11" s="2"/>
      <c r="F11" s="2"/>
      <c r="G11" s="2"/>
      <c r="H11" s="3">
        <v>0</v>
      </c>
      <c r="I11" s="4">
        <v>0</v>
      </c>
      <c r="J11" s="2"/>
      <c r="K11" s="16">
        <f t="shared" si="0"/>
        <v>0</v>
      </c>
      <c r="L11" s="36"/>
      <c r="M11" s="90"/>
      <c r="N11" s="90"/>
      <c r="O11" s="90"/>
      <c r="P11" s="19"/>
    </row>
    <row r="12" spans="1:16" x14ac:dyDescent="0.2">
      <c r="A12" s="24"/>
      <c r="B12" s="21"/>
      <c r="C12" s="2"/>
      <c r="D12" s="2"/>
      <c r="E12" s="2"/>
      <c r="F12" s="2"/>
      <c r="G12" s="2"/>
      <c r="H12" s="3">
        <v>0</v>
      </c>
      <c r="I12" s="4">
        <v>0</v>
      </c>
      <c r="J12" s="2"/>
      <c r="K12" s="16">
        <f t="shared" si="0"/>
        <v>0</v>
      </c>
      <c r="L12" s="36"/>
      <c r="M12" s="90"/>
      <c r="N12" s="90"/>
      <c r="O12" s="90"/>
      <c r="P12" s="19"/>
    </row>
    <row r="13" spans="1:16" x14ac:dyDescent="0.2">
      <c r="A13" s="24"/>
      <c r="B13" s="21"/>
      <c r="C13" s="2"/>
      <c r="D13" s="2"/>
      <c r="E13" s="2"/>
      <c r="F13" s="2"/>
      <c r="G13" s="2"/>
      <c r="H13" s="3">
        <v>0</v>
      </c>
      <c r="I13" s="4">
        <v>0</v>
      </c>
      <c r="J13" s="2"/>
      <c r="K13" s="16">
        <f t="shared" si="0"/>
        <v>0</v>
      </c>
      <c r="L13" s="36"/>
      <c r="M13" s="90"/>
      <c r="N13" s="90"/>
      <c r="O13" s="90"/>
      <c r="P13" s="19"/>
    </row>
    <row r="14" spans="1:16" x14ac:dyDescent="0.2">
      <c r="A14" s="24"/>
      <c r="B14" s="21"/>
      <c r="C14" s="2"/>
      <c r="D14" s="2"/>
      <c r="E14" s="2"/>
      <c r="F14" s="2"/>
      <c r="G14" s="2"/>
      <c r="H14" s="3">
        <v>0</v>
      </c>
      <c r="I14" s="4">
        <v>0</v>
      </c>
      <c r="J14" s="2"/>
      <c r="K14" s="16">
        <f t="shared" si="0"/>
        <v>0</v>
      </c>
      <c r="L14" s="36"/>
      <c r="M14" s="90"/>
      <c r="N14" s="90"/>
      <c r="O14" s="90"/>
      <c r="P14" s="19"/>
    </row>
    <row r="15" spans="1:16" x14ac:dyDescent="0.2">
      <c r="A15" s="24"/>
      <c r="B15" s="21"/>
      <c r="C15" s="2"/>
      <c r="D15" s="2"/>
      <c r="E15" s="2"/>
      <c r="F15" s="2"/>
      <c r="G15" s="2"/>
      <c r="H15" s="3">
        <v>0</v>
      </c>
      <c r="I15" s="4">
        <v>0</v>
      </c>
      <c r="J15" s="2"/>
      <c r="K15" s="16">
        <f t="shared" si="0"/>
        <v>0</v>
      </c>
      <c r="L15" s="36"/>
      <c r="M15" s="90"/>
      <c r="N15" s="90"/>
      <c r="O15" s="90"/>
      <c r="P15" s="19"/>
    </row>
    <row r="16" spans="1:16" x14ac:dyDescent="0.2">
      <c r="A16" s="24"/>
      <c r="B16" s="21"/>
      <c r="C16" s="2"/>
      <c r="D16" s="2"/>
      <c r="E16" s="2"/>
      <c r="F16" s="2"/>
      <c r="G16" s="2"/>
      <c r="H16" s="3">
        <v>0</v>
      </c>
      <c r="I16" s="4">
        <v>0</v>
      </c>
      <c r="J16" s="2"/>
      <c r="K16" s="16">
        <f t="shared" si="0"/>
        <v>0</v>
      </c>
      <c r="L16" s="36"/>
      <c r="M16" s="90"/>
      <c r="N16" s="90"/>
      <c r="O16" s="90"/>
      <c r="P16" s="19"/>
    </row>
    <row r="17" spans="1:16" x14ac:dyDescent="0.2">
      <c r="A17" s="24"/>
      <c r="B17" s="21"/>
      <c r="C17" s="2"/>
      <c r="D17" s="2"/>
      <c r="E17" s="2"/>
      <c r="F17" s="2"/>
      <c r="G17" s="2"/>
      <c r="H17" s="3">
        <v>0</v>
      </c>
      <c r="I17" s="4">
        <v>0</v>
      </c>
      <c r="J17" s="2"/>
      <c r="K17" s="16">
        <f t="shared" si="0"/>
        <v>0</v>
      </c>
      <c r="L17" s="36"/>
      <c r="M17" s="90"/>
      <c r="N17" s="90"/>
      <c r="O17" s="90"/>
      <c r="P17" s="19"/>
    </row>
    <row r="18" spans="1:16" x14ac:dyDescent="0.2">
      <c r="A18" s="24"/>
      <c r="B18" s="21"/>
      <c r="C18" s="2"/>
      <c r="D18" s="2"/>
      <c r="E18" s="2"/>
      <c r="F18" s="2"/>
      <c r="G18" s="2"/>
      <c r="H18" s="3">
        <v>0</v>
      </c>
      <c r="I18" s="4">
        <v>0</v>
      </c>
      <c r="J18" s="2"/>
      <c r="K18" s="16">
        <f t="shared" si="0"/>
        <v>0</v>
      </c>
      <c r="L18" s="36"/>
      <c r="M18" s="90"/>
      <c r="N18" s="90"/>
      <c r="O18" s="90"/>
      <c r="P18" s="19"/>
    </row>
    <row r="19" spans="1:16" x14ac:dyDescent="0.2">
      <c r="A19" s="24"/>
      <c r="B19" s="21"/>
      <c r="C19" s="2"/>
      <c r="D19" s="2"/>
      <c r="E19" s="2"/>
      <c r="F19" s="2"/>
      <c r="G19" s="2"/>
      <c r="H19" s="3">
        <v>0</v>
      </c>
      <c r="I19" s="4">
        <v>0</v>
      </c>
      <c r="J19" s="2"/>
      <c r="K19" s="16">
        <f t="shared" si="0"/>
        <v>0</v>
      </c>
      <c r="L19" s="36"/>
      <c r="M19" s="90"/>
      <c r="N19" s="90"/>
      <c r="O19" s="90"/>
      <c r="P19" s="19"/>
    </row>
    <row r="20" spans="1:16" ht="17" thickBot="1" x14ac:dyDescent="0.25">
      <c r="A20" s="24"/>
      <c r="B20" s="22"/>
      <c r="C20" s="9"/>
      <c r="D20" s="9"/>
      <c r="E20" s="9"/>
      <c r="F20" s="9"/>
      <c r="G20" s="9"/>
      <c r="H20" s="10">
        <v>0</v>
      </c>
      <c r="I20" s="11">
        <v>0</v>
      </c>
      <c r="J20" s="9"/>
      <c r="K20" s="17">
        <f t="shared" si="0"/>
        <v>0</v>
      </c>
      <c r="L20" s="36"/>
      <c r="M20" s="90"/>
      <c r="N20" s="90"/>
      <c r="O20" s="90"/>
      <c r="P20" s="19"/>
    </row>
    <row r="21" spans="1:16" x14ac:dyDescent="0.2">
      <c r="B21" s="5"/>
      <c r="C21" s="5"/>
      <c r="D21" s="5"/>
      <c r="E21" s="5"/>
      <c r="F21" s="5"/>
      <c r="G21" s="5"/>
      <c r="H21" s="6">
        <f>SUM(H6:H20)</f>
        <v>100000</v>
      </c>
      <c r="I21" s="7"/>
      <c r="J21" s="5"/>
      <c r="K21" s="6">
        <f>SUM(K6:K20)</f>
        <v>100000</v>
      </c>
      <c r="L21" s="1"/>
    </row>
    <row r="22" spans="1:16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4">
    <mergeCell ref="B2:K2"/>
    <mergeCell ref="B1:K1"/>
    <mergeCell ref="B3:O3"/>
    <mergeCell ref="B4:O4"/>
  </mergeCells>
  <phoneticPr fontId="2" type="noConversion"/>
  <pageMargins left="1" right="0.5" top="1" bottom="0.75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Resource Allocation List</vt:lpstr>
      <vt:lpstr>Emergency Requests</vt:lpstr>
      <vt:lpstr>Big Ticket Item List</vt:lpstr>
      <vt:lpstr>'Annual Resource Allocation List'!Print_Area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2018-11-06T20:18:01Z</cp:lastPrinted>
  <dcterms:created xsi:type="dcterms:W3CDTF">2016-03-02T05:06:15Z</dcterms:created>
  <dcterms:modified xsi:type="dcterms:W3CDTF">2019-06-03T17:49:22Z</dcterms:modified>
</cp:coreProperties>
</file>