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2"/>
  <workbookPr autoCompressPictures="0"/>
  <mc:AlternateContent xmlns:mc="http://schemas.openxmlformats.org/markup-compatibility/2006">
    <mc:Choice Requires="x15">
      <x15ac:absPath xmlns:x15ac="http://schemas.microsoft.com/office/spreadsheetml/2010/11/ac" url="/Users/instuctional/Desktop/"/>
    </mc:Choice>
  </mc:AlternateContent>
  <xr:revisionPtr revIDLastSave="0" documentId="8_{85F3DE69-0053-3F44-93E0-C2728635D718}" xr6:coauthVersionLast="36" xr6:coauthVersionMax="36" xr10:uidLastSave="{00000000-0000-0000-0000-000000000000}"/>
  <bookViews>
    <workbookView xWindow="0" yWindow="460" windowWidth="28440" windowHeight="14940" xr2:uid="{00000000-000D-0000-FFFF-FFFF00000000}"/>
  </bookViews>
  <sheets>
    <sheet name="Table 1" sheetId="1" r:id="rId1"/>
  </sheets>
  <definedNames>
    <definedName name="_xlnm.Print_Area" localSheetId="0">'Table 1'!$A$2:$AE$10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9" i="1" l="1"/>
  <c r="AC9" i="1"/>
  <c r="AD9" i="1"/>
  <c r="AB5" i="1"/>
  <c r="AC5" i="1"/>
  <c r="AD5" i="1"/>
  <c r="AB6" i="1"/>
  <c r="AC6" i="1"/>
  <c r="AD6" i="1"/>
  <c r="AB7" i="1"/>
  <c r="AC7" i="1"/>
  <c r="AD7" i="1"/>
  <c r="AB8" i="1"/>
  <c r="AC8" i="1"/>
  <c r="AD8" i="1"/>
  <c r="AC4" i="1"/>
  <c r="AD4" i="1"/>
  <c r="AB4" i="1"/>
</calcChain>
</file>

<file path=xl/sharedStrings.xml><?xml version="1.0" encoding="utf-8"?>
<sst xmlns="http://schemas.openxmlformats.org/spreadsheetml/2006/main" count="55" uniqueCount="29">
  <si>
    <t>Enrollment</t>
  </si>
  <si>
    <t># of Sections</t>
  </si>
  <si>
    <t>Success</t>
  </si>
  <si>
    <t>Instructional Position Title</t>
  </si>
  <si>
    <t>DIV</t>
  </si>
  <si>
    <t>Ranking</t>
  </si>
  <si>
    <t>BH</t>
  </si>
  <si>
    <t>CA</t>
  </si>
  <si>
    <t>LA</t>
  </si>
  <si>
    <t xml:space="preserve">Environmental Science </t>
  </si>
  <si>
    <t>17-18</t>
  </si>
  <si>
    <t>18-19</t>
  </si>
  <si>
    <t>19-20</t>
  </si>
  <si>
    <t>Communications</t>
  </si>
  <si>
    <t>EWRT</t>
  </si>
  <si>
    <t>PS</t>
  </si>
  <si>
    <t xml:space="preserve">Physics </t>
  </si>
  <si>
    <r>
      <rPr>
        <sz val="10"/>
        <rFont val="Arial"/>
        <family val="2"/>
      </rPr>
      <t xml:space="preserve">Please rank all "6" positions above with "1" being the highest and "6" the lowest. Of the top positions selected </t>
    </r>
    <r>
      <rPr>
        <u/>
        <sz val="10"/>
        <rFont val="Arial"/>
        <family val="2"/>
      </rPr>
      <t>only "2" will be hired</t>
    </r>
    <r>
      <rPr>
        <sz val="10"/>
        <rFont val="Arial"/>
        <family val="2"/>
      </rPr>
      <t>. However,  given our history with hiring committees (and in anticipation of one or two committees not being able to make an offer) we may go out on more then just the top "2" positions.</t>
    </r>
  </si>
  <si>
    <t>Fill Rate</t>
  </si>
  <si>
    <t>Equity Gap</t>
  </si>
  <si>
    <t xml:space="preserve">% FT Faculty </t>
  </si>
  <si>
    <t>% PT Faculty</t>
  </si>
  <si>
    <t>% Overload</t>
  </si>
  <si>
    <t>Faculty Hiring Data Sheet For
2021-2022</t>
  </si>
  <si>
    <t>Film/TV, Production*</t>
  </si>
  <si>
    <t>Film/TV, Animation **</t>
  </si>
  <si>
    <t>* Includes: F/TV20, 22, 23, 26, 27, 29, 30, 31, 39, 44A, 44B, 56A, 57A, 57B, 58S-T-U-V, 59, 65, 92, 98G, 98H, 98J</t>
  </si>
  <si>
    <t>Total %</t>
  </si>
  <si>
    <t>** Includes: F/TV66A, 67A, 68A, 69A, 70A, 71G, 71H, 72G, 72H, 72J, 75G, 75K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</si>
</sst>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color rgb="FF000000"/>
      <name val="Times New Roman"/>
      <charset val="204"/>
    </font>
    <font>
      <u/>
      <sz val="10"/>
      <color theme="10"/>
      <name val="Times New Roman"/>
      <family val="1"/>
    </font>
    <font>
      <u/>
      <sz val="10"/>
      <color theme="11"/>
      <name val="Times New Roman"/>
      <family val="1"/>
    </font>
    <font>
      <b/>
      <sz val="10"/>
      <name val="Arial"/>
      <family val="2"/>
    </font>
    <font>
      <sz val="8"/>
      <name val="Times New Roman"/>
      <family val="1"/>
    </font>
    <font>
      <sz val="10"/>
      <color rgb="FF000000"/>
      <name val="Arial"/>
      <family val="2"/>
    </font>
    <font>
      <sz val="10"/>
      <name val="Arial"/>
      <family val="2"/>
    </font>
    <font>
      <u/>
      <sz val="10"/>
      <name val="Arial"/>
      <family val="2"/>
    </font>
    <font>
      <sz val="10"/>
      <name val="Arial"/>
      <family val="2"/>
    </font>
    <font>
      <sz val="10"/>
      <color rgb="FF000000"/>
      <name val="Times New Roman"/>
      <family val="1"/>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9" fillId="0" borderId="0" applyFont="0" applyFill="0" applyBorder="0" applyAlignment="0" applyProtection="0"/>
  </cellStyleXfs>
  <cellXfs count="25">
    <xf numFmtId="0" fontId="0" fillId="0" borderId="0" xfId="0" applyFill="1" applyBorder="1" applyAlignment="1">
      <alignment horizontal="left"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5" fillId="0" borderId="1" xfId="0" applyNumberFormat="1" applyFont="1" applyFill="1" applyBorder="1" applyAlignment="1">
      <alignment horizontal="left" vertical="center" wrapText="1"/>
    </xf>
    <xf numFmtId="0" fontId="5" fillId="0" borderId="0"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0" fontId="5" fillId="0" borderId="1" xfId="0" applyFont="1" applyFill="1" applyBorder="1" applyAlignment="1">
      <alignment horizontal="center" vertical="top" wrapText="1"/>
    </xf>
    <xf numFmtId="16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9" fontId="6" fillId="0" borderId="1" xfId="35" applyFont="1" applyFill="1" applyBorder="1" applyAlignment="1">
      <alignment horizontal="center" vertical="center" wrapText="1"/>
    </xf>
    <xf numFmtId="9" fontId="5" fillId="0" borderId="1" xfId="35" applyFont="1" applyFill="1" applyBorder="1" applyAlignment="1">
      <alignment horizontal="center" vertical="center" wrapText="1"/>
    </xf>
    <xf numFmtId="9" fontId="6" fillId="0" borderId="1" xfId="0" applyNumberFormat="1" applyFont="1" applyBorder="1" applyAlignment="1">
      <alignment horizontal="center" vertical="center" wrapText="1"/>
    </xf>
    <xf numFmtId="9" fontId="5" fillId="0" borderId="0" xfId="0" applyNumberFormat="1" applyFont="1" applyFill="1" applyBorder="1" applyAlignment="1">
      <alignment horizontal="center" vertical="top"/>
    </xf>
    <xf numFmtId="0" fontId="8"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6" fillId="0" borderId="0" xfId="0" applyFont="1" applyFill="1" applyBorder="1" applyAlignment="1">
      <alignment horizontal="center" vertical="top" wrapText="1"/>
    </xf>
    <xf numFmtId="0" fontId="6" fillId="0" borderId="0"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3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Normal" xfId="0" builtinId="0"/>
    <cellStyle name="Percent" xfId="3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2"/>
  <sheetViews>
    <sheetView tabSelected="1" topLeftCell="A2" zoomScale="150" zoomScaleNormal="150" zoomScalePageLayoutView="150" workbookViewId="0">
      <selection activeCell="AA15" sqref="AA15"/>
    </sheetView>
  </sheetViews>
  <sheetFormatPr baseColWidth="10" defaultColWidth="8.796875" defaultRowHeight="13" x14ac:dyDescent="0.15"/>
  <cols>
    <col min="1" max="1" width="3.3984375" style="4" customWidth="1"/>
    <col min="2" max="2" width="5.796875" style="7" customWidth="1"/>
    <col min="3" max="3" width="25.3984375" style="4" customWidth="1"/>
    <col min="4" max="4" width="7.19921875" style="7" customWidth="1"/>
    <col min="5" max="5" width="7.59765625" style="7" customWidth="1"/>
    <col min="6" max="9" width="7.19921875" style="7" customWidth="1"/>
    <col min="10" max="11" width="6.59765625" style="7" customWidth="1"/>
    <col min="12" max="18" width="6" style="7" customWidth="1"/>
    <col min="19" max="19" width="7.19921875" style="7" customWidth="1"/>
    <col min="20" max="20" width="8.19921875" style="7" bestFit="1" customWidth="1"/>
    <col min="21" max="21" width="9.19921875" style="7" customWidth="1"/>
    <col min="22" max="22" width="7.59765625" style="6" customWidth="1"/>
    <col min="23" max="23" width="8.3984375" style="6" customWidth="1"/>
    <col min="24" max="24" width="7.59765625" style="7" customWidth="1"/>
    <col min="25" max="30" width="7.19921875" style="7" customWidth="1"/>
    <col min="31" max="31" width="10.796875" style="4" customWidth="1"/>
    <col min="32" max="32" width="2.19921875" style="4" customWidth="1"/>
    <col min="33" max="16384" width="8.796875" style="4"/>
  </cols>
  <sheetData>
    <row r="1" spans="1:31" ht="32" customHeight="1" x14ac:dyDescent="0.15">
      <c r="A1" s="20" t="s">
        <v>23</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row>
    <row r="2" spans="1:31" ht="90" customHeight="1" x14ac:dyDescent="0.15">
      <c r="A2" s="5"/>
      <c r="B2" s="1" t="s">
        <v>4</v>
      </c>
      <c r="C2" s="1" t="s">
        <v>3</v>
      </c>
      <c r="D2" s="22" t="s">
        <v>0</v>
      </c>
      <c r="E2" s="23"/>
      <c r="F2" s="24"/>
      <c r="G2" s="22" t="s">
        <v>1</v>
      </c>
      <c r="H2" s="23"/>
      <c r="I2" s="24"/>
      <c r="J2" s="22" t="s">
        <v>18</v>
      </c>
      <c r="K2" s="23"/>
      <c r="L2" s="24"/>
      <c r="M2" s="22" t="s">
        <v>2</v>
      </c>
      <c r="N2" s="23"/>
      <c r="O2" s="24"/>
      <c r="P2" s="22" t="s">
        <v>19</v>
      </c>
      <c r="Q2" s="23"/>
      <c r="R2" s="24"/>
      <c r="S2" s="22" t="s">
        <v>20</v>
      </c>
      <c r="T2" s="23"/>
      <c r="U2" s="24"/>
      <c r="V2" s="22" t="s">
        <v>21</v>
      </c>
      <c r="W2" s="23"/>
      <c r="X2" s="24"/>
      <c r="Y2" s="22" t="s">
        <v>22</v>
      </c>
      <c r="Z2" s="23"/>
      <c r="AA2" s="24"/>
      <c r="AB2" s="22" t="s">
        <v>27</v>
      </c>
      <c r="AC2" s="23"/>
      <c r="AD2" s="24"/>
      <c r="AE2" s="2" t="s">
        <v>5</v>
      </c>
    </row>
    <row r="3" spans="1:31" ht="15" customHeight="1" x14ac:dyDescent="0.15">
      <c r="A3" s="5"/>
      <c r="B3" s="8"/>
      <c r="C3" s="5"/>
      <c r="D3" s="1" t="s">
        <v>10</v>
      </c>
      <c r="E3" s="1" t="s">
        <v>11</v>
      </c>
      <c r="F3" s="1" t="s">
        <v>12</v>
      </c>
      <c r="G3" s="1" t="s">
        <v>10</v>
      </c>
      <c r="H3" s="1" t="s">
        <v>11</v>
      </c>
      <c r="I3" s="1" t="s">
        <v>12</v>
      </c>
      <c r="J3" s="1" t="s">
        <v>10</v>
      </c>
      <c r="K3" s="1" t="s">
        <v>11</v>
      </c>
      <c r="L3" s="1" t="s">
        <v>12</v>
      </c>
      <c r="M3" s="1" t="s">
        <v>10</v>
      </c>
      <c r="N3" s="1" t="s">
        <v>11</v>
      </c>
      <c r="O3" s="1" t="s">
        <v>12</v>
      </c>
      <c r="P3" s="1" t="s">
        <v>10</v>
      </c>
      <c r="Q3" s="1" t="s">
        <v>11</v>
      </c>
      <c r="R3" s="1" t="s">
        <v>12</v>
      </c>
      <c r="S3" s="1" t="s">
        <v>10</v>
      </c>
      <c r="T3" s="1" t="s">
        <v>11</v>
      </c>
      <c r="U3" s="1" t="s">
        <v>12</v>
      </c>
      <c r="V3" s="1" t="s">
        <v>10</v>
      </c>
      <c r="W3" s="1" t="s">
        <v>11</v>
      </c>
      <c r="X3" s="1" t="s">
        <v>12</v>
      </c>
      <c r="Y3" s="1" t="s">
        <v>10</v>
      </c>
      <c r="Z3" s="1" t="s">
        <v>11</v>
      </c>
      <c r="AA3" s="1" t="s">
        <v>12</v>
      </c>
      <c r="AB3" s="1" t="s">
        <v>10</v>
      </c>
      <c r="AC3" s="1" t="s">
        <v>11</v>
      </c>
      <c r="AD3" s="1" t="s">
        <v>12</v>
      </c>
      <c r="AE3" s="5"/>
    </row>
    <row r="4" spans="1:31" ht="15" customHeight="1" x14ac:dyDescent="0.15">
      <c r="A4" s="5">
        <v>1</v>
      </c>
      <c r="B4" s="12" t="s">
        <v>6</v>
      </c>
      <c r="C4" s="12" t="s">
        <v>9</v>
      </c>
      <c r="D4" s="9">
        <v>2083</v>
      </c>
      <c r="E4" s="10">
        <v>2211</v>
      </c>
      <c r="F4" s="10">
        <v>2352</v>
      </c>
      <c r="G4" s="10">
        <v>74</v>
      </c>
      <c r="H4" s="10">
        <v>79</v>
      </c>
      <c r="I4" s="10">
        <v>75</v>
      </c>
      <c r="J4" s="13">
        <v>0.88</v>
      </c>
      <c r="K4" s="13">
        <v>0.97</v>
      </c>
      <c r="L4" s="13">
        <v>0.97</v>
      </c>
      <c r="M4" s="11">
        <v>0.87</v>
      </c>
      <c r="N4" s="11">
        <v>0.9</v>
      </c>
      <c r="O4" s="11">
        <v>0.89</v>
      </c>
      <c r="P4" s="11">
        <v>0.11</v>
      </c>
      <c r="Q4" s="11">
        <v>0.08</v>
      </c>
      <c r="R4" s="11">
        <v>0.11</v>
      </c>
      <c r="S4" s="11">
        <v>0.26400000000000001</v>
      </c>
      <c r="T4" s="11">
        <v>0.247</v>
      </c>
      <c r="U4" s="11">
        <v>0.249</v>
      </c>
      <c r="V4" s="11">
        <v>0.68100000000000005</v>
      </c>
      <c r="W4" s="11">
        <v>0.69</v>
      </c>
      <c r="X4" s="11">
        <v>0.66300000000000003</v>
      </c>
      <c r="Y4" s="11">
        <v>5.5E-2</v>
      </c>
      <c r="Z4" s="11">
        <v>6.3E-2</v>
      </c>
      <c r="AA4" s="11">
        <v>8.7999999999999995E-2</v>
      </c>
      <c r="AB4" s="11">
        <f>SUM(S4,V4,Y4)</f>
        <v>1</v>
      </c>
      <c r="AC4" s="11">
        <f t="shared" ref="AC4:AD4" si="0">SUM(T4,W4,Z4)</f>
        <v>1</v>
      </c>
      <c r="AD4" s="11">
        <f t="shared" si="0"/>
        <v>1</v>
      </c>
      <c r="AE4" s="5"/>
    </row>
    <row r="5" spans="1:31" ht="15" customHeight="1" x14ac:dyDescent="0.15">
      <c r="A5" s="5">
        <v>2</v>
      </c>
      <c r="B5" s="12" t="s">
        <v>7</v>
      </c>
      <c r="C5" s="12" t="s">
        <v>24</v>
      </c>
      <c r="D5" s="10">
        <v>678</v>
      </c>
      <c r="E5" s="10">
        <v>672</v>
      </c>
      <c r="F5" s="10">
        <v>617</v>
      </c>
      <c r="G5" s="10">
        <v>28</v>
      </c>
      <c r="H5" s="10">
        <v>24</v>
      </c>
      <c r="I5" s="10">
        <v>24</v>
      </c>
      <c r="J5" s="13">
        <v>0.92</v>
      </c>
      <c r="K5" s="13">
        <v>0.99</v>
      </c>
      <c r="L5" s="13">
        <v>0.96</v>
      </c>
      <c r="M5" s="15">
        <v>0.82</v>
      </c>
      <c r="N5" s="15">
        <v>0.84</v>
      </c>
      <c r="O5" s="15">
        <v>0.9</v>
      </c>
      <c r="P5" s="15">
        <v>0.03</v>
      </c>
      <c r="Q5" s="15">
        <v>7.0000000000000007E-2</v>
      </c>
      <c r="R5" s="15">
        <v>0</v>
      </c>
      <c r="S5" s="11">
        <v>0.67300000000000004</v>
      </c>
      <c r="T5" s="11">
        <v>0.63500000000000001</v>
      </c>
      <c r="U5" s="11">
        <v>0.375</v>
      </c>
      <c r="V5" s="11">
        <v>0.28499999999999998</v>
      </c>
      <c r="W5" s="11">
        <v>0.32500000000000001</v>
      </c>
      <c r="X5" s="11">
        <v>0.48599999999999999</v>
      </c>
      <c r="Y5" s="11">
        <v>4.2000000000000003E-2</v>
      </c>
      <c r="Z5" s="11">
        <v>0.04</v>
      </c>
      <c r="AA5" s="11">
        <v>0.13900000000000001</v>
      </c>
      <c r="AB5" s="11">
        <f t="shared" ref="AB5:AB8" si="1">SUM(S5,V5,Y5)</f>
        <v>1</v>
      </c>
      <c r="AC5" s="11">
        <f t="shared" ref="AC5:AC8" si="2">SUM(T5,W5,Z5)</f>
        <v>1</v>
      </c>
      <c r="AD5" s="11">
        <f t="shared" ref="AD5:AD8" si="3">SUM(U5,X5,AA5)</f>
        <v>1</v>
      </c>
      <c r="AE5" s="5"/>
    </row>
    <row r="6" spans="1:31" ht="15" customHeight="1" x14ac:dyDescent="0.15">
      <c r="A6" s="5">
        <v>3</v>
      </c>
      <c r="B6" s="12" t="s">
        <v>7</v>
      </c>
      <c r="C6" s="12" t="s">
        <v>25</v>
      </c>
      <c r="D6" s="10">
        <v>336</v>
      </c>
      <c r="E6" s="10">
        <v>375</v>
      </c>
      <c r="F6" s="10">
        <v>338</v>
      </c>
      <c r="G6" s="10">
        <v>16</v>
      </c>
      <c r="H6" s="10">
        <v>19</v>
      </c>
      <c r="I6" s="10">
        <v>20</v>
      </c>
      <c r="J6" s="13">
        <v>0.84</v>
      </c>
      <c r="K6" s="13">
        <v>0.79</v>
      </c>
      <c r="L6" s="13">
        <v>0.9</v>
      </c>
      <c r="M6" s="15">
        <v>0.81</v>
      </c>
      <c r="N6" s="15">
        <v>0.81</v>
      </c>
      <c r="O6" s="15">
        <v>0.78</v>
      </c>
      <c r="P6" s="15">
        <v>0.06</v>
      </c>
      <c r="Q6" s="15">
        <v>0.05</v>
      </c>
      <c r="R6" s="15">
        <v>0.04</v>
      </c>
      <c r="S6" s="11">
        <v>1</v>
      </c>
      <c r="T6" s="11">
        <v>1</v>
      </c>
      <c r="U6" s="11">
        <v>0.53</v>
      </c>
      <c r="V6" s="11">
        <v>0</v>
      </c>
      <c r="W6" s="11">
        <v>0</v>
      </c>
      <c r="X6" s="11">
        <v>0.47</v>
      </c>
      <c r="Y6" s="11">
        <v>0</v>
      </c>
      <c r="Z6" s="11">
        <v>0</v>
      </c>
      <c r="AA6" s="11">
        <v>0</v>
      </c>
      <c r="AB6" s="11">
        <f t="shared" si="1"/>
        <v>1</v>
      </c>
      <c r="AC6" s="11">
        <f t="shared" si="2"/>
        <v>1</v>
      </c>
      <c r="AD6" s="11">
        <f t="shared" si="3"/>
        <v>1</v>
      </c>
      <c r="AE6" s="5"/>
    </row>
    <row r="7" spans="1:31" ht="15" customHeight="1" x14ac:dyDescent="0.15">
      <c r="A7" s="3">
        <v>4</v>
      </c>
      <c r="B7" s="12" t="s">
        <v>8</v>
      </c>
      <c r="C7" s="12" t="s">
        <v>13</v>
      </c>
      <c r="D7" s="9">
        <v>4903</v>
      </c>
      <c r="E7" s="9">
        <v>4946</v>
      </c>
      <c r="F7" s="9">
        <v>4948</v>
      </c>
      <c r="G7" s="9">
        <v>175</v>
      </c>
      <c r="H7" s="9">
        <v>181</v>
      </c>
      <c r="I7" s="9">
        <v>176</v>
      </c>
      <c r="J7" s="14">
        <v>0.96</v>
      </c>
      <c r="K7" s="14">
        <v>0.96</v>
      </c>
      <c r="L7" s="14">
        <v>0.98</v>
      </c>
      <c r="M7" s="11">
        <v>0.82</v>
      </c>
      <c r="N7" s="11">
        <v>0.84</v>
      </c>
      <c r="O7" s="11">
        <v>0.84</v>
      </c>
      <c r="P7" s="11">
        <v>0.09</v>
      </c>
      <c r="Q7" s="11">
        <v>0.09</v>
      </c>
      <c r="R7" s="11">
        <v>0.09</v>
      </c>
      <c r="S7" s="11">
        <v>0.29199999999999998</v>
      </c>
      <c r="T7" s="11">
        <v>0.312</v>
      </c>
      <c r="U7" s="11">
        <v>0.312</v>
      </c>
      <c r="V7" s="11">
        <v>0.53</v>
      </c>
      <c r="W7" s="11">
        <v>0.48899999999999999</v>
      </c>
      <c r="X7" s="11">
        <v>0.495</v>
      </c>
      <c r="Y7" s="16">
        <v>0.17899999999999999</v>
      </c>
      <c r="Z7" s="11">
        <v>0.19900000000000001</v>
      </c>
      <c r="AA7" s="11">
        <v>0.193</v>
      </c>
      <c r="AB7" s="11">
        <f t="shared" si="1"/>
        <v>1.0010000000000001</v>
      </c>
      <c r="AC7" s="11">
        <f t="shared" si="2"/>
        <v>1</v>
      </c>
      <c r="AD7" s="11">
        <f t="shared" si="3"/>
        <v>1</v>
      </c>
      <c r="AE7" s="5"/>
    </row>
    <row r="8" spans="1:31" ht="15" customHeight="1" x14ac:dyDescent="0.15">
      <c r="A8" s="3">
        <v>5</v>
      </c>
      <c r="B8" s="12" t="s">
        <v>8</v>
      </c>
      <c r="C8" s="12" t="s">
        <v>14</v>
      </c>
      <c r="D8" s="9">
        <v>11327</v>
      </c>
      <c r="E8" s="10">
        <v>10745</v>
      </c>
      <c r="F8" s="10">
        <v>10175</v>
      </c>
      <c r="G8" s="9">
        <v>433</v>
      </c>
      <c r="H8" s="9">
        <v>394</v>
      </c>
      <c r="I8" s="9">
        <v>370</v>
      </c>
      <c r="J8" s="13">
        <v>0.94</v>
      </c>
      <c r="K8" s="13">
        <v>0.97</v>
      </c>
      <c r="L8" s="13">
        <v>0.96</v>
      </c>
      <c r="M8" s="11">
        <v>0.78</v>
      </c>
      <c r="N8" s="11">
        <v>0.78</v>
      </c>
      <c r="O8" s="11">
        <v>0.77</v>
      </c>
      <c r="P8" s="11">
        <v>0.12</v>
      </c>
      <c r="Q8" s="11">
        <v>0.15</v>
      </c>
      <c r="R8" s="11">
        <v>0.15</v>
      </c>
      <c r="S8" s="11">
        <v>0.36899999999999999</v>
      </c>
      <c r="T8" s="11">
        <v>0.377</v>
      </c>
      <c r="U8" s="11">
        <v>0.38400000000000001</v>
      </c>
      <c r="V8" s="11">
        <v>0.50900000000000001</v>
      </c>
      <c r="W8" s="11">
        <v>0.46300000000000002</v>
      </c>
      <c r="X8" s="11">
        <v>0.46</v>
      </c>
      <c r="Y8" s="11">
        <v>0.122</v>
      </c>
      <c r="Z8" s="11">
        <v>0.16</v>
      </c>
      <c r="AA8" s="11">
        <v>0.156</v>
      </c>
      <c r="AB8" s="11">
        <f t="shared" si="1"/>
        <v>1</v>
      </c>
      <c r="AC8" s="11">
        <f t="shared" si="2"/>
        <v>1</v>
      </c>
      <c r="AD8" s="11">
        <f t="shared" si="3"/>
        <v>1</v>
      </c>
      <c r="AE8" s="5"/>
    </row>
    <row r="9" spans="1:31" ht="15" customHeight="1" x14ac:dyDescent="0.15">
      <c r="A9" s="3">
        <v>6</v>
      </c>
      <c r="B9" s="12" t="s">
        <v>15</v>
      </c>
      <c r="C9" s="12" t="s">
        <v>16</v>
      </c>
      <c r="D9" s="9">
        <v>2053</v>
      </c>
      <c r="E9" s="9">
        <v>1974</v>
      </c>
      <c r="F9" s="9">
        <v>2215</v>
      </c>
      <c r="G9" s="9">
        <v>67</v>
      </c>
      <c r="H9" s="9">
        <v>60</v>
      </c>
      <c r="I9" s="9">
        <v>66</v>
      </c>
      <c r="J9" s="14">
        <v>0.84</v>
      </c>
      <c r="K9" s="14">
        <v>0.94</v>
      </c>
      <c r="L9" s="14">
        <v>0.94</v>
      </c>
      <c r="M9" s="11">
        <v>0.6</v>
      </c>
      <c r="N9" s="11">
        <v>0.63</v>
      </c>
      <c r="O9" s="11">
        <v>0.68</v>
      </c>
      <c r="P9" s="11">
        <v>0.17</v>
      </c>
      <c r="Q9" s="11">
        <v>0.11</v>
      </c>
      <c r="R9" s="11">
        <v>0.2</v>
      </c>
      <c r="S9" s="11">
        <v>0.379</v>
      </c>
      <c r="T9" s="11">
        <v>0.42099999999999999</v>
      </c>
      <c r="U9" s="11">
        <v>0.38</v>
      </c>
      <c r="V9" s="11">
        <v>0.433</v>
      </c>
      <c r="W9" s="11">
        <v>0.40899999999999997</v>
      </c>
      <c r="X9" s="11">
        <v>0.443</v>
      </c>
      <c r="Y9" s="11">
        <v>0.188</v>
      </c>
      <c r="Z9" s="11">
        <v>0.17100000000000001</v>
      </c>
      <c r="AA9" s="11">
        <v>0.17899999999999999</v>
      </c>
      <c r="AB9" s="11">
        <f t="shared" ref="AB9" si="4">SUM(S9,V9,Y9)</f>
        <v>1</v>
      </c>
      <c r="AC9" s="11">
        <f t="shared" ref="AC9" si="5">SUM(T9,W9,Z9)</f>
        <v>1.0009999999999999</v>
      </c>
      <c r="AD9" s="11">
        <f t="shared" ref="AD9" si="6">SUM(U9,X9,AA9)</f>
        <v>1.002</v>
      </c>
      <c r="AE9" s="5"/>
    </row>
    <row r="10" spans="1:31" ht="28" customHeight="1" x14ac:dyDescent="0.15">
      <c r="A10" s="17" t="s">
        <v>17</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9"/>
    </row>
    <row r="11" spans="1:31" x14ac:dyDescent="0.15">
      <c r="C11" s="4" t="s">
        <v>26</v>
      </c>
    </row>
    <row r="12" spans="1:31" x14ac:dyDescent="0.15">
      <c r="C12" s="4" t="s">
        <v>28</v>
      </c>
    </row>
  </sheetData>
  <mergeCells count="11">
    <mergeCell ref="A10:AE10"/>
    <mergeCell ref="A1:AE1"/>
    <mergeCell ref="D2:F2"/>
    <mergeCell ref="S2:U2"/>
    <mergeCell ref="V2:X2"/>
    <mergeCell ref="J2:L2"/>
    <mergeCell ref="Y2:AA2"/>
    <mergeCell ref="G2:I2"/>
    <mergeCell ref="M2:O2"/>
    <mergeCell ref="P2:R2"/>
    <mergeCell ref="AB2:AD2"/>
  </mergeCells>
  <phoneticPr fontId="4" type="noConversion"/>
  <pageMargins left="0.7" right="0.7" top="0.75" bottom="0.75" header="0.3" footer="0.3"/>
  <pageSetup paperSize="5" scale="88" orientation="landscape"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Mallory Newell</dc:creator>
  <cp:lastModifiedBy>Microsoft Office User</cp:lastModifiedBy>
  <cp:lastPrinted>2017-11-27T21:47:36Z</cp:lastPrinted>
  <dcterms:created xsi:type="dcterms:W3CDTF">2017-10-05T13:58:18Z</dcterms:created>
  <dcterms:modified xsi:type="dcterms:W3CDTF">2021-05-04T15:57:34Z</dcterms:modified>
</cp:coreProperties>
</file>