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instuctional/Desktop/"/>
    </mc:Choice>
  </mc:AlternateContent>
  <xr:revisionPtr revIDLastSave="0" documentId="8_{4C4BC939-FEF4-C846-B258-1CD3E67D492C}" xr6:coauthVersionLast="36" xr6:coauthVersionMax="36" xr10:uidLastSave="{00000000-0000-0000-0000-000000000000}"/>
  <bookViews>
    <workbookView xWindow="0" yWindow="460" windowWidth="28800" windowHeight="17540" xr2:uid="{00000000-000D-0000-FFFF-FFFF00000000}"/>
  </bookViews>
  <sheets>
    <sheet name="Annual Resource Allocation List" sheetId="5" r:id="rId1"/>
    <sheet name="CTE" sheetId="6" r:id="rId2"/>
    <sheet name="Emergency Requests" sheetId="4" r:id="rId3"/>
    <sheet name="Big Ticket Item List" sheetId="2" r:id="rId4"/>
  </sheets>
  <definedNames>
    <definedName name="_xlnm.Print_Area" localSheetId="2">'Emergency Requests'!$B$2:$R$8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5" l="1"/>
  <c r="N12" i="2"/>
  <c r="K8" i="4"/>
  <c r="N8" i="4"/>
  <c r="K7" i="4"/>
  <c r="N7" i="4"/>
  <c r="K6" i="4"/>
  <c r="N6" i="4"/>
  <c r="N9" i="4"/>
  <c r="S9" i="4"/>
  <c r="R9" i="4"/>
  <c r="Q9" i="4"/>
  <c r="P9" i="4"/>
  <c r="O9" i="4"/>
</calcChain>
</file>

<file path=xl/sharedStrings.xml><?xml version="1.0" encoding="utf-8"?>
<sst xmlns="http://schemas.openxmlformats.org/spreadsheetml/2006/main" count="122" uniqueCount="57">
  <si>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</si>
  <si>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</si>
  <si>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</si>
  <si>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</si>
  <si>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</si>
  <si>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</si>
  <si>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</si>
  <si>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</si>
  <si>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</si>
  <si>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</si>
  <si>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</si>
  <si>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</si>
  <si>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</si>
  <si>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</si>
  <si>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</si>
  <si>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</si>
  <si>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</si>
  <si>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</si>
  <si>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</si>
  <si>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</si>
  <si>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</si>
  <si>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</si>
  <si>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</si>
  <si>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</si>
  <si>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</si>
  <si>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</si>
  <si>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</si>
  <si>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 xml:space="preserve">  </t>
  </si>
  <si>
    <t>Priority Critical, Needed, Desirable</t>
  </si>
  <si>
    <t>Total Requests</t>
  </si>
  <si>
    <t xml:space="preserve">Item(please remember, the subtotal value must be over $100) </t>
  </si>
  <si>
    <t xml:space="preserve">Currently going for bid under current allocation of  2018-19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</si>
  <si>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</si>
  <si>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</si>
  <si>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</si>
  <si>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</si>
  <si>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</si>
  <si>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r>
      <t xml:space="preserve">RESOURCE REQUEST LIST 2020-21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</si>
  <si>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t>INSTRUCTIONAL EQUIPMENT LIST</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</si>
  <si>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</si>
  <si>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ESL</t>
  </si>
  <si>
    <t>Needed</t>
  </si>
  <si>
    <t>Equipment</t>
  </si>
  <si>
    <t>ESL Software codes (for PEI, FOG, ProPower)</t>
  </si>
  <si>
    <t>No</t>
  </si>
  <si>
    <t>Rp</t>
  </si>
  <si>
    <t>3 years</t>
  </si>
  <si>
    <t xml:space="preserve">PEI - $28.80, FOG - $36, Pro Power - $13.51 </t>
  </si>
  <si>
    <t>PEI: 900,          FOG: 900, ProPower: 700</t>
  </si>
  <si>
    <t>PEI: $25,920
FOG: $32,400
ProPower: $9,457   Total: $67,777</t>
  </si>
  <si>
    <t>1. ESL software is used as supplemental learning tools for primarily listening and speaking exercises that will assist English language learrners and immigrants who also represent underserved populations. These software assist them in improving their listening and pronunciation skills to succeed not only in their English courses, but also in other content area courses.
2. This funding request will not ignore or worsen existing disparities or produce unintended consequence, but can in fact help decrease the equity gap by providing necessary English language enhancement and improving listening and speaking skills for all ESL students, including those from underserved populations. When underserved ESL students improve their English, they are better equipped to understand and communicate with their instructors, other classmates and peers. They are also able to better perform in the workplace, thereby possibly improving wage and position advancements.
3. Improving listening and speaking skills in English aims to improve an English language learner's success in other content area courses, in job performance and overall manageability of life in the U.S</t>
  </si>
  <si>
    <t>JOUR</t>
  </si>
  <si>
    <t>Graphics/digital art tablets</t>
  </si>
  <si>
    <t xml:space="preserve">The Journalism Department will use these tablets on-site in JOUR 61 and 62 classes and in the lab and lend them out to students to enhance visual storytelling. Because many students can't afford the item, having tablets to lend out will benefit lower-income students , who are disproportionately Black and Latinx, and might not otherwise have the opportunity to use the technology.The students will benefit from experience with state-of-the art equipment to create journalistic content. </t>
  </si>
  <si>
    <t xml:space="preserve">N </t>
  </si>
  <si>
    <t>N/A</t>
  </si>
  <si>
    <t>The tablets were recommended by the Journalism Advisory Committee at its June 2021 meeting, to increase students' capapcity to create visual journalism.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</si>
</sst>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29"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23">
    <xf numFmtId="0" fontId="0" fillId="0" borderId="0" xfId="0"/>
    <xf numFmtId="0" fontId="20" fillId="0" borderId="0" xfId="0" applyFont="1"/>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0" fontId="24" fillId="0" borderId="2" xfId="0" applyFont="1" applyFill="1" applyBorder="1" applyAlignment="1">
      <alignment horizontal="center"/>
    </xf>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164" fontId="26" fillId="0" borderId="2" xfId="0" applyNumberFormat="1" applyFont="1" applyBorder="1" applyAlignment="1">
      <alignment vertic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4" fillId="0" borderId="0" xfId="0" applyFont="1" applyBorder="1" applyAlignment="1">
      <alignment vertical="center" wrapText="1"/>
    </xf>
    <xf numFmtId="0" fontId="20" fillId="0" borderId="0" xfId="0" applyFont="1" applyBorder="1" applyAlignment="1">
      <alignment horizontal="left" wrapText="1"/>
    </xf>
    <xf numFmtId="0" fontId="22" fillId="0" borderId="2" xfId="0" applyFont="1" applyBorder="1" applyAlignment="1">
      <alignment horizontal="center" vertical="center" wrapText="1"/>
    </xf>
    <xf numFmtId="0" fontId="24" fillId="0" borderId="2" xfId="0" applyFont="1" applyBorder="1" applyAlignment="1">
      <alignment horizontal="center" vertical="center" wrapText="1"/>
    </xf>
    <xf numFmtId="164" fontId="24" fillId="0" borderId="2" xfId="1" applyFont="1" applyBorder="1" applyAlignment="1">
      <alignment vertical="center" wrapText="1"/>
    </xf>
    <xf numFmtId="0" fontId="24" fillId="0" borderId="2" xfId="0" applyFont="1" applyBorder="1" applyAlignment="1">
      <alignment horizontal="center" vertical="center" wrapText="1"/>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topLeftCell="A5" zoomScale="142" zoomScaleNormal="142" workbookViewId="0">
      <selection activeCell="L7" sqref="L7"/>
    </sheetView>
  </sheetViews>
  <sheetFormatPr baseColWidth="10" defaultColWidth="8.83203125" defaultRowHeight="16" x14ac:dyDescent="0.2"/>
  <cols>
    <col min="1" max="3" width="8.83203125" style="73"/>
    <col min="4" max="5" width="29.1640625" style="73" customWidth="1"/>
    <col min="6" max="8" width="8.83203125" style="75"/>
    <col min="9" max="9" width="10.1640625" style="73" customWidth="1"/>
    <col min="10" max="10" width="12.1640625" style="73" customWidth="1"/>
    <col min="11" max="11" width="13" style="73" customWidth="1"/>
    <col min="12" max="12" width="10.6640625" style="73" customWidth="1"/>
    <col min="13" max="13" width="8.83203125" style="73"/>
    <col min="14" max="14" width="14.6640625" style="73" customWidth="1"/>
    <col min="15" max="19" width="8.83203125" style="73"/>
    <col min="20" max="20" width="31.33203125" style="74" customWidth="1"/>
    <col min="21" max="16384" width="8.83203125" style="73"/>
  </cols>
  <sheetData>
    <row r="1" spans="1:20" x14ac:dyDescent="0.2">
      <c r="A1" s="40"/>
      <c r="B1" s="93" t="s">
        <v>0</v>
      </c>
      <c r="C1" s="93"/>
      <c r="D1" s="93"/>
      <c r="E1" s="93"/>
      <c r="F1" s="93"/>
      <c r="G1" s="93"/>
      <c r="H1" s="93"/>
      <c r="I1" s="93"/>
      <c r="J1" s="93"/>
      <c r="K1" s="93"/>
      <c r="L1" s="93"/>
      <c r="M1" s="93"/>
      <c r="N1" s="93"/>
      <c r="O1" s="41"/>
      <c r="P1" s="41"/>
      <c r="Q1" s="41"/>
      <c r="R1" s="41"/>
      <c r="S1" s="40"/>
      <c r="T1" s="23"/>
    </row>
    <row r="2" spans="1:20" x14ac:dyDescent="0.2">
      <c r="A2" s="40"/>
      <c r="B2" s="94" t="s">
        <v>37</v>
      </c>
      <c r="C2" s="95"/>
      <c r="D2" s="96"/>
      <c r="E2" s="96"/>
      <c r="F2" s="96"/>
      <c r="G2" s="96"/>
      <c r="H2" s="96"/>
      <c r="I2" s="96"/>
      <c r="J2" s="96"/>
      <c r="K2" s="96"/>
      <c r="L2" s="96"/>
      <c r="M2" s="96"/>
      <c r="N2" s="96"/>
      <c r="O2" s="96"/>
      <c r="P2" s="96"/>
      <c r="Q2" s="96"/>
      <c r="R2" s="97"/>
      <c r="S2" s="40"/>
      <c r="T2" s="23"/>
    </row>
    <row r="3" spans="1:20" ht="94.5" customHeight="1" x14ac:dyDescent="0.2">
      <c r="A3" s="40"/>
      <c r="B3" s="98" t="s">
        <v>32</v>
      </c>
      <c r="C3" s="99"/>
      <c r="D3" s="100"/>
      <c r="E3" s="100"/>
      <c r="F3" s="100"/>
      <c r="G3" s="100"/>
      <c r="H3" s="100"/>
      <c r="I3" s="100"/>
      <c r="J3" s="100"/>
      <c r="K3" s="100"/>
      <c r="L3" s="100"/>
      <c r="M3" s="100"/>
      <c r="N3" s="100"/>
      <c r="O3" s="100"/>
      <c r="P3" s="100"/>
      <c r="Q3" s="100"/>
      <c r="R3" s="100"/>
      <c r="S3" s="40"/>
      <c r="T3" s="23"/>
    </row>
    <row r="4" spans="1:20" ht="23" x14ac:dyDescent="0.2">
      <c r="A4" s="101"/>
      <c r="B4" s="101"/>
      <c r="C4" s="101"/>
      <c r="D4" s="101"/>
      <c r="E4" s="101"/>
      <c r="F4" s="101"/>
      <c r="G4" s="101"/>
      <c r="H4" s="101"/>
      <c r="I4" s="101"/>
      <c r="J4" s="101"/>
      <c r="K4" s="101"/>
      <c r="L4" s="101"/>
      <c r="M4" s="101"/>
      <c r="N4" s="101"/>
      <c r="O4" s="102" t="s">
        <v>13</v>
      </c>
      <c r="P4" s="102"/>
      <c r="Q4" s="102"/>
      <c r="R4" s="102"/>
      <c r="S4" s="103"/>
      <c r="T4" s="91" t="s">
        <v>22</v>
      </c>
    </row>
    <row r="5" spans="1:20" ht="143" x14ac:dyDescent="0.2">
      <c r="A5" s="68" t="s">
        <v>25</v>
      </c>
      <c r="B5" s="69" t="s">
        <v>34</v>
      </c>
      <c r="C5" s="69" t="s">
        <v>35</v>
      </c>
      <c r="D5" s="70" t="s">
        <v>30</v>
      </c>
      <c r="E5" s="70" t="s">
        <v>39</v>
      </c>
      <c r="F5" s="68" t="s">
        <v>6</v>
      </c>
      <c r="G5" s="68" t="s">
        <v>5</v>
      </c>
      <c r="H5" s="68" t="s">
        <v>7</v>
      </c>
      <c r="I5" s="68" t="s">
        <v>1</v>
      </c>
      <c r="J5" s="68" t="s">
        <v>26</v>
      </c>
      <c r="K5" s="71" t="s">
        <v>17</v>
      </c>
      <c r="L5" s="68" t="s">
        <v>36</v>
      </c>
      <c r="M5" s="68" t="s">
        <v>18</v>
      </c>
      <c r="N5" s="68" t="s">
        <v>3</v>
      </c>
      <c r="O5" s="62" t="s">
        <v>10</v>
      </c>
      <c r="P5" s="62" t="s">
        <v>11</v>
      </c>
      <c r="Q5" s="62" t="s">
        <v>20</v>
      </c>
      <c r="R5" s="62" t="s">
        <v>12</v>
      </c>
      <c r="S5" s="80" t="s">
        <v>21</v>
      </c>
      <c r="T5" s="92"/>
    </row>
    <row r="6" spans="1:20" ht="357" customHeight="1" x14ac:dyDescent="0.2">
      <c r="A6" s="39" t="s">
        <v>40</v>
      </c>
      <c r="B6" s="58" t="s">
        <v>41</v>
      </c>
      <c r="C6" s="58" t="s">
        <v>42</v>
      </c>
      <c r="D6" s="60" t="s">
        <v>43</v>
      </c>
      <c r="E6" s="60" t="s">
        <v>50</v>
      </c>
      <c r="F6" s="55" t="s">
        <v>44</v>
      </c>
      <c r="G6" s="55" t="s">
        <v>45</v>
      </c>
      <c r="H6" s="55" t="s">
        <v>46</v>
      </c>
      <c r="I6" s="86" t="s">
        <v>47</v>
      </c>
      <c r="J6" s="39" t="s">
        <v>48</v>
      </c>
      <c r="K6" s="86" t="s">
        <v>49</v>
      </c>
      <c r="L6" s="44">
        <v>6099.93</v>
      </c>
      <c r="M6" s="44">
        <v>0</v>
      </c>
      <c r="N6" s="61">
        <v>73876.929999999993</v>
      </c>
      <c r="O6" s="22"/>
      <c r="P6" s="22"/>
      <c r="Q6" s="22"/>
      <c r="R6" s="22"/>
      <c r="S6" s="77"/>
      <c r="T6" s="43"/>
    </row>
    <row r="7" spans="1:20" ht="157" customHeight="1" x14ac:dyDescent="0.2">
      <c r="A7" s="85"/>
      <c r="B7" s="58"/>
      <c r="C7" s="58"/>
      <c r="D7" s="60"/>
      <c r="E7" s="60"/>
      <c r="F7" s="55"/>
      <c r="G7" s="55"/>
      <c r="H7" s="55"/>
      <c r="I7" s="44"/>
      <c r="J7" s="85"/>
      <c r="K7" s="44"/>
      <c r="L7" s="44"/>
      <c r="M7" s="44"/>
      <c r="N7" s="61"/>
      <c r="O7" s="22"/>
      <c r="P7" s="22"/>
      <c r="Q7" s="22"/>
      <c r="R7" s="22"/>
      <c r="S7" s="77"/>
      <c r="T7" s="43"/>
    </row>
    <row r="8" spans="1:20" ht="95" customHeight="1" x14ac:dyDescent="0.2">
      <c r="A8" s="39"/>
      <c r="B8" s="58"/>
      <c r="C8" s="58"/>
      <c r="D8" s="60"/>
      <c r="E8" s="60"/>
      <c r="F8" s="55"/>
      <c r="G8" s="55"/>
      <c r="H8" s="55"/>
      <c r="I8" s="44"/>
      <c r="J8" s="39"/>
      <c r="K8" s="44"/>
      <c r="L8" s="44"/>
      <c r="M8" s="44"/>
      <c r="N8" s="61"/>
      <c r="O8" s="22"/>
      <c r="P8" s="22"/>
      <c r="Q8" s="22"/>
      <c r="R8" s="22"/>
      <c r="S8" s="77"/>
      <c r="T8" s="43"/>
    </row>
    <row r="9" spans="1:20" ht="31.75" customHeight="1" x14ac:dyDescent="0.2">
      <c r="A9" s="39"/>
      <c r="B9" s="58"/>
      <c r="C9" s="58"/>
      <c r="D9" s="60"/>
      <c r="E9" s="60"/>
      <c r="F9" s="55"/>
      <c r="G9" s="55"/>
      <c r="H9" s="55"/>
      <c r="I9" s="44"/>
      <c r="J9" s="39"/>
      <c r="K9" s="44"/>
      <c r="L9" s="44"/>
      <c r="M9" s="44"/>
      <c r="N9" s="61"/>
      <c r="O9" s="22"/>
      <c r="P9" s="22"/>
      <c r="Q9" s="22"/>
      <c r="R9" s="22"/>
      <c r="S9" s="77"/>
      <c r="T9" s="43"/>
    </row>
    <row r="10" spans="1:20" ht="31.75" customHeight="1" x14ac:dyDescent="0.2">
      <c r="A10" s="39"/>
      <c r="B10" s="58"/>
      <c r="C10" s="58"/>
      <c r="D10" s="60"/>
      <c r="E10" s="60"/>
      <c r="F10" s="55"/>
      <c r="G10" s="55"/>
      <c r="H10" s="55"/>
      <c r="I10" s="44"/>
      <c r="J10" s="39"/>
      <c r="K10" s="44"/>
      <c r="L10" s="44"/>
      <c r="M10" s="44"/>
      <c r="N10" s="61"/>
      <c r="O10" s="22"/>
      <c r="P10" s="22"/>
      <c r="Q10" s="22"/>
      <c r="R10" s="22"/>
      <c r="S10" s="77"/>
      <c r="T10" s="43"/>
    </row>
    <row r="11" spans="1:20" ht="31.75" customHeight="1" x14ac:dyDescent="0.2">
      <c r="A11" s="39"/>
      <c r="B11" s="58"/>
      <c r="C11" s="58"/>
      <c r="D11" s="43"/>
      <c r="E11" s="60"/>
      <c r="F11" s="55"/>
      <c r="G11" s="55"/>
      <c r="H11" s="39"/>
      <c r="I11" s="44"/>
      <c r="J11" s="55"/>
      <c r="K11" s="44"/>
      <c r="L11" s="44"/>
      <c r="M11" s="44"/>
      <c r="N11" s="61"/>
      <c r="O11" s="42"/>
      <c r="P11" s="42"/>
      <c r="Q11" s="42"/>
      <c r="R11" s="42"/>
      <c r="S11" s="76"/>
      <c r="T11" s="43"/>
    </row>
    <row r="12" spans="1:20" ht="31.75" customHeight="1" x14ac:dyDescent="0.2">
      <c r="A12" s="39"/>
      <c r="B12" s="58"/>
      <c r="C12" s="58"/>
      <c r="D12" s="43"/>
      <c r="E12" s="60"/>
      <c r="F12" s="55"/>
      <c r="G12" s="55"/>
      <c r="H12" s="39"/>
      <c r="I12" s="44"/>
      <c r="J12" s="55"/>
      <c r="K12" s="44"/>
      <c r="L12" s="44"/>
      <c r="M12" s="44"/>
      <c r="N12" s="61"/>
      <c r="O12" s="42"/>
      <c r="P12" s="42"/>
      <c r="Q12" s="42"/>
      <c r="R12" s="42"/>
      <c r="S12" s="76"/>
      <c r="T12" s="43"/>
    </row>
    <row r="13" spans="1:20" ht="31.75" customHeight="1" x14ac:dyDescent="0.2">
      <c r="A13" s="39"/>
      <c r="B13" s="58"/>
      <c r="C13" s="58"/>
      <c r="D13" s="43"/>
      <c r="E13" s="60"/>
      <c r="F13" s="55"/>
      <c r="G13" s="55"/>
      <c r="H13" s="39"/>
      <c r="I13" s="44"/>
      <c r="J13" s="55"/>
      <c r="K13" s="44"/>
      <c r="L13" s="44"/>
      <c r="M13" s="44"/>
      <c r="N13" s="61"/>
      <c r="O13" s="42"/>
      <c r="P13" s="42"/>
      <c r="Q13" s="42"/>
      <c r="R13" s="42"/>
      <c r="S13" s="76"/>
      <c r="T13" s="43"/>
    </row>
    <row r="14" spans="1:20" ht="31.75" customHeight="1" x14ac:dyDescent="0.2">
      <c r="A14" s="39"/>
      <c r="B14" s="58"/>
      <c r="C14" s="58"/>
      <c r="D14" s="43"/>
      <c r="E14" s="60"/>
      <c r="F14" s="55"/>
      <c r="G14" s="55"/>
      <c r="H14" s="39"/>
      <c r="I14" s="44"/>
      <c r="J14" s="55"/>
      <c r="K14" s="44"/>
      <c r="L14" s="44"/>
      <c r="M14" s="44"/>
      <c r="N14" s="61"/>
      <c r="O14" s="42"/>
      <c r="P14" s="42"/>
      <c r="Q14" s="42"/>
      <c r="R14" s="42"/>
      <c r="S14" s="77"/>
      <c r="T14" s="43"/>
    </row>
    <row r="15" spans="1:20" ht="31.75" customHeight="1" x14ac:dyDescent="0.2">
      <c r="A15" s="39"/>
      <c r="B15" s="58"/>
      <c r="C15" s="58"/>
      <c r="D15" s="43"/>
      <c r="E15" s="60"/>
      <c r="F15" s="55"/>
      <c r="G15" s="55"/>
      <c r="H15" s="39"/>
      <c r="I15" s="44"/>
      <c r="J15" s="55"/>
      <c r="K15" s="44"/>
      <c r="L15" s="44"/>
      <c r="M15" s="44"/>
      <c r="N15" s="61"/>
      <c r="O15" s="42"/>
      <c r="P15" s="42"/>
      <c r="Q15" s="42"/>
      <c r="R15" s="42"/>
      <c r="S15" s="77"/>
      <c r="T15" s="43"/>
    </row>
    <row r="16" spans="1:20" ht="31.75" customHeight="1" x14ac:dyDescent="0.2">
      <c r="A16" s="39"/>
      <c r="B16" s="58"/>
      <c r="C16" s="58"/>
      <c r="D16" s="43"/>
      <c r="E16" s="60"/>
      <c r="F16" s="55"/>
      <c r="G16" s="55"/>
      <c r="H16" s="39"/>
      <c r="I16" s="44"/>
      <c r="J16" s="55"/>
      <c r="K16" s="44"/>
      <c r="L16" s="44"/>
      <c r="M16" s="44"/>
      <c r="N16" s="61"/>
      <c r="O16" s="42"/>
      <c r="P16" s="42"/>
      <c r="Q16" s="42"/>
      <c r="R16" s="42"/>
      <c r="S16" s="77"/>
      <c r="T16" s="43"/>
    </row>
    <row r="17" spans="1:20" ht="31.75" customHeight="1" x14ac:dyDescent="0.2">
      <c r="A17" s="39"/>
      <c r="B17" s="58"/>
      <c r="C17" s="58"/>
      <c r="D17" s="43"/>
      <c r="E17" s="60"/>
      <c r="F17" s="55"/>
      <c r="G17" s="55"/>
      <c r="H17" s="39"/>
      <c r="I17" s="44"/>
      <c r="J17" s="55"/>
      <c r="K17" s="44"/>
      <c r="L17" s="44"/>
      <c r="M17" s="44"/>
      <c r="N17" s="61"/>
      <c r="O17" s="42"/>
      <c r="P17" s="42"/>
      <c r="Q17" s="42"/>
      <c r="R17" s="42"/>
      <c r="S17" s="77"/>
      <c r="T17" s="43"/>
    </row>
    <row r="18" spans="1:20" ht="31.75" customHeight="1" x14ac:dyDescent="0.2">
      <c r="A18" s="39"/>
      <c r="B18" s="58"/>
      <c r="C18" s="58"/>
      <c r="D18" s="43"/>
      <c r="E18" s="60"/>
      <c r="F18" s="55"/>
      <c r="G18" s="55"/>
      <c r="H18" s="39"/>
      <c r="I18" s="44"/>
      <c r="J18" s="55"/>
      <c r="K18" s="44"/>
      <c r="L18" s="44"/>
      <c r="M18" s="44"/>
      <c r="N18" s="61"/>
      <c r="O18" s="42"/>
      <c r="P18" s="42"/>
      <c r="Q18" s="42"/>
      <c r="R18" s="42"/>
      <c r="S18" s="77"/>
      <c r="T18" s="43"/>
    </row>
    <row r="19" spans="1:20" ht="31.75" customHeight="1" x14ac:dyDescent="0.2">
      <c r="A19" s="39"/>
      <c r="B19" s="58"/>
      <c r="C19" s="58"/>
      <c r="D19" s="43"/>
      <c r="E19" s="60"/>
      <c r="F19" s="55"/>
      <c r="G19" s="55"/>
      <c r="H19" s="39"/>
      <c r="I19" s="44"/>
      <c r="J19" s="55"/>
      <c r="K19" s="44"/>
      <c r="L19" s="44"/>
      <c r="M19" s="44"/>
      <c r="N19" s="61"/>
      <c r="O19" s="42"/>
      <c r="P19" s="42"/>
      <c r="Q19" s="42"/>
      <c r="R19" s="42"/>
      <c r="S19" s="77"/>
      <c r="T19" s="43"/>
    </row>
    <row r="20" spans="1:20" ht="31.75" customHeight="1" x14ac:dyDescent="0.2">
      <c r="A20" s="39"/>
      <c r="B20" s="58"/>
      <c r="C20" s="58"/>
      <c r="D20" s="43"/>
      <c r="E20" s="60"/>
      <c r="F20" s="55"/>
      <c r="G20" s="55"/>
      <c r="H20" s="39"/>
      <c r="I20" s="44"/>
      <c r="J20" s="55"/>
      <c r="K20" s="44"/>
      <c r="L20" s="44"/>
      <c r="M20" s="44"/>
      <c r="N20" s="61"/>
      <c r="O20" s="42"/>
      <c r="P20" s="42"/>
      <c r="Q20" s="42"/>
      <c r="R20" s="42"/>
      <c r="S20" s="77"/>
      <c r="T20" s="43"/>
    </row>
    <row r="21" spans="1:20" ht="31.75" customHeight="1" x14ac:dyDescent="0.2">
      <c r="A21" s="39"/>
      <c r="B21" s="58"/>
      <c r="C21" s="58"/>
      <c r="D21" s="43"/>
      <c r="E21" s="60"/>
      <c r="F21" s="55"/>
      <c r="G21" s="55"/>
      <c r="H21" s="39"/>
      <c r="I21" s="44"/>
      <c r="J21" s="55"/>
      <c r="K21" s="44"/>
      <c r="L21" s="44"/>
      <c r="M21" s="44"/>
      <c r="N21" s="61"/>
      <c r="O21" s="42"/>
      <c r="P21" s="42"/>
      <c r="Q21" s="42"/>
      <c r="R21" s="42"/>
      <c r="S21" s="77"/>
      <c r="T21" s="43"/>
    </row>
    <row r="22" spans="1:20" ht="31.75" customHeight="1" x14ac:dyDescent="0.2">
      <c r="A22" s="39"/>
      <c r="B22" s="58"/>
      <c r="C22" s="58"/>
      <c r="D22" s="43"/>
      <c r="E22" s="60"/>
      <c r="F22" s="55"/>
      <c r="G22" s="55"/>
      <c r="H22" s="39"/>
      <c r="I22" s="44"/>
      <c r="J22" s="55"/>
      <c r="K22" s="44"/>
      <c r="L22" s="44"/>
      <c r="M22" s="44"/>
      <c r="N22" s="61"/>
      <c r="O22" s="42"/>
      <c r="P22" s="42"/>
      <c r="Q22" s="42"/>
      <c r="R22" s="42"/>
      <c r="S22" s="77"/>
      <c r="T22" s="43"/>
    </row>
    <row r="23" spans="1:20" ht="31.75" customHeight="1" x14ac:dyDescent="0.2">
      <c r="A23" s="39"/>
      <c r="B23" s="58"/>
      <c r="C23" s="58"/>
      <c r="D23" s="43"/>
      <c r="E23" s="60"/>
      <c r="F23" s="55"/>
      <c r="G23" s="55"/>
      <c r="H23" s="39"/>
      <c r="I23" s="44"/>
      <c r="J23" s="55"/>
      <c r="K23" s="44"/>
      <c r="L23" s="44"/>
      <c r="M23" s="44"/>
      <c r="N23" s="61"/>
      <c r="O23" s="42"/>
      <c r="P23" s="42"/>
      <c r="Q23" s="42"/>
      <c r="R23" s="42"/>
      <c r="S23" s="76"/>
      <c r="T23" s="43"/>
    </row>
    <row r="24" spans="1:20" ht="31.75" customHeight="1" x14ac:dyDescent="0.2">
      <c r="A24" s="39"/>
      <c r="B24" s="58"/>
      <c r="C24" s="58"/>
      <c r="D24" s="43"/>
      <c r="E24" s="60"/>
      <c r="F24" s="55"/>
      <c r="G24" s="55"/>
      <c r="H24" s="39"/>
      <c r="I24" s="44"/>
      <c r="J24" s="55"/>
      <c r="K24" s="44"/>
      <c r="L24" s="44"/>
      <c r="M24" s="44"/>
      <c r="N24" s="61"/>
      <c r="O24" s="42"/>
      <c r="P24" s="42"/>
      <c r="Q24" s="42"/>
      <c r="R24" s="42"/>
      <c r="S24" s="76"/>
      <c r="T24" s="43"/>
    </row>
    <row r="25" spans="1:20" ht="31.75" customHeight="1" x14ac:dyDescent="0.2">
      <c r="A25" s="39"/>
      <c r="B25" s="58"/>
      <c r="C25" s="58"/>
      <c r="D25" s="43"/>
      <c r="E25" s="60"/>
      <c r="F25" s="55"/>
      <c r="G25" s="55"/>
      <c r="H25" s="39"/>
      <c r="I25" s="44"/>
      <c r="J25" s="55"/>
      <c r="K25" s="44"/>
      <c r="L25" s="44"/>
      <c r="M25" s="44"/>
      <c r="N25" s="61"/>
      <c r="O25" s="42"/>
      <c r="P25" s="42"/>
      <c r="Q25" s="42"/>
      <c r="R25" s="42"/>
      <c r="S25" s="76"/>
      <c r="T25" s="43"/>
    </row>
    <row r="26" spans="1:20" ht="31.75" customHeight="1" x14ac:dyDescent="0.2">
      <c r="A26" s="39"/>
      <c r="B26" s="58"/>
      <c r="C26" s="58"/>
      <c r="D26" s="43"/>
      <c r="E26" s="60"/>
      <c r="F26" s="55"/>
      <c r="G26" s="55"/>
      <c r="H26" s="39"/>
      <c r="I26" s="44"/>
      <c r="J26" s="55"/>
      <c r="K26" s="44"/>
      <c r="L26" s="44"/>
      <c r="M26" s="44"/>
      <c r="N26" s="61"/>
      <c r="O26" s="42"/>
      <c r="P26" s="42"/>
      <c r="Q26" s="42"/>
      <c r="R26" s="42"/>
      <c r="S26" s="76"/>
      <c r="T26" s="43"/>
    </row>
    <row r="27" spans="1:20" ht="31.75" customHeight="1" x14ac:dyDescent="0.2">
      <c r="A27" s="39"/>
      <c r="B27" s="58"/>
      <c r="C27" s="58"/>
      <c r="D27" s="43"/>
      <c r="E27" s="60"/>
      <c r="F27" s="55"/>
      <c r="G27" s="55"/>
      <c r="H27" s="39"/>
      <c r="I27" s="44"/>
      <c r="J27" s="55"/>
      <c r="K27" s="44"/>
      <c r="L27" s="44"/>
      <c r="M27" s="44"/>
      <c r="N27" s="61"/>
      <c r="O27" s="42"/>
      <c r="P27" s="42"/>
      <c r="Q27" s="42"/>
      <c r="R27" s="42"/>
      <c r="S27" s="76"/>
      <c r="T27" s="43"/>
    </row>
    <row r="28" spans="1:20" ht="31.75" customHeight="1" x14ac:dyDescent="0.2">
      <c r="A28" s="39"/>
      <c r="B28" s="58"/>
      <c r="C28" s="58"/>
      <c r="D28" s="43"/>
      <c r="E28" s="60"/>
      <c r="F28" s="55"/>
      <c r="G28" s="55"/>
      <c r="H28" s="39"/>
      <c r="I28" s="44"/>
      <c r="J28" s="55"/>
      <c r="K28" s="44"/>
      <c r="L28" s="44"/>
      <c r="M28" s="44"/>
      <c r="N28" s="61"/>
      <c r="O28" s="42"/>
      <c r="P28" s="42"/>
      <c r="Q28" s="42"/>
      <c r="R28" s="42"/>
      <c r="S28" s="76"/>
      <c r="T28" s="43"/>
    </row>
    <row r="29" spans="1:20" ht="31.75" customHeight="1" thickBot="1" x14ac:dyDescent="0.25">
      <c r="A29" s="39"/>
      <c r="B29" s="58"/>
      <c r="C29" s="58"/>
      <c r="D29" s="43"/>
      <c r="E29" s="60"/>
      <c r="F29" s="55"/>
      <c r="G29" s="55"/>
      <c r="H29" s="39"/>
      <c r="I29" s="44"/>
      <c r="J29" s="55"/>
      <c r="K29" s="44"/>
      <c r="L29" s="44"/>
      <c r="M29" s="44"/>
      <c r="N29" s="61"/>
      <c r="O29" s="42"/>
      <c r="P29" s="42"/>
      <c r="Q29" s="42"/>
      <c r="R29" s="42"/>
      <c r="S29" s="76"/>
      <c r="T29" s="43"/>
    </row>
    <row r="30" spans="1:20" ht="31.75" customHeight="1" thickBot="1" x14ac:dyDescent="0.25">
      <c r="A30" s="88" t="s">
        <v>29</v>
      </c>
      <c r="B30" s="89"/>
      <c r="C30" s="89"/>
      <c r="D30" s="89"/>
      <c r="E30" s="89"/>
      <c r="F30" s="89"/>
      <c r="G30" s="89"/>
      <c r="H30" s="89"/>
      <c r="I30" s="89"/>
      <c r="J30" s="89"/>
      <c r="K30" s="89"/>
      <c r="L30" s="89"/>
      <c r="M30" s="90"/>
      <c r="N30" s="63">
        <f>SUM(N6:N29)</f>
        <v>73876.929999999993</v>
      </c>
      <c r="O30" s="64"/>
      <c r="P30" s="65"/>
      <c r="Q30" s="65"/>
      <c r="R30" s="65"/>
      <c r="S30" s="78"/>
      <c r="T30" s="79"/>
    </row>
    <row r="31" spans="1:20" ht="31.75" customHeight="1" x14ac:dyDescent="0.2">
      <c r="A31" s="40"/>
      <c r="B31" s="40"/>
      <c r="C31" s="40"/>
      <c r="D31" s="40"/>
      <c r="E31" s="40"/>
      <c r="F31" s="41"/>
      <c r="G31" s="41"/>
      <c r="H31" s="41"/>
      <c r="I31" s="40"/>
      <c r="J31" s="40"/>
      <c r="K31" s="40"/>
      <c r="L31" s="40"/>
      <c r="M31" s="40"/>
      <c r="N31" s="50" t="s">
        <v>27</v>
      </c>
      <c r="O31" s="50" t="s">
        <v>27</v>
      </c>
      <c r="P31" s="41"/>
      <c r="Q31" s="41"/>
      <c r="R31" s="41"/>
      <c r="S31" s="40"/>
      <c r="T31" s="82"/>
    </row>
  </sheetData>
  <mergeCells count="7">
    <mergeCell ref="A30:M30"/>
    <mergeCell ref="T4:T5"/>
    <mergeCell ref="B1:N1"/>
    <mergeCell ref="B2:R2"/>
    <mergeCell ref="B3:R3"/>
    <mergeCell ref="A4:N4"/>
    <mergeCell ref="O4:S4"/>
  </mergeCells>
  <dataValidations count="1">
    <dataValidation allowBlank="1" showInputMessage="1" showErrorMessage="1" promptTitle="Enter Justification" sqref="E6:E7" xr:uid="{00000000-0002-0000-0000-000000000000}"/>
  </dataValidation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287E-FBE5-1044-9AFD-6F2801BD031A}">
  <dimension ref="A1:T4"/>
  <sheetViews>
    <sheetView zoomScale="137" zoomScaleNormal="137" workbookViewId="0">
      <selection activeCell="E17" sqref="E17"/>
    </sheetView>
  </sheetViews>
  <sheetFormatPr baseColWidth="10" defaultRowHeight="16" x14ac:dyDescent="0.2"/>
  <cols>
    <col min="4" max="4" width="19.5" customWidth="1"/>
    <col min="5" max="5" width="43" customWidth="1"/>
    <col min="6" max="6" width="28.33203125" customWidth="1"/>
  </cols>
  <sheetData>
    <row r="1" spans="1:20" x14ac:dyDescent="0.2">
      <c r="A1" s="40"/>
      <c r="B1" s="98" t="s">
        <v>32</v>
      </c>
      <c r="C1" s="99"/>
      <c r="D1" s="100"/>
      <c r="E1" s="100"/>
      <c r="F1" s="100"/>
      <c r="G1" s="100"/>
      <c r="H1" s="100"/>
      <c r="I1" s="100"/>
      <c r="J1" s="100"/>
      <c r="K1" s="100"/>
      <c r="L1" s="100"/>
      <c r="M1" s="100"/>
      <c r="N1" s="100"/>
      <c r="O1" s="100"/>
      <c r="P1" s="100"/>
      <c r="Q1" s="100"/>
      <c r="R1" s="100"/>
      <c r="S1" s="40"/>
      <c r="T1" s="23"/>
    </row>
    <row r="2" spans="1:20" ht="23" x14ac:dyDescent="0.2">
      <c r="A2" s="101"/>
      <c r="B2" s="101"/>
      <c r="C2" s="101"/>
      <c r="D2" s="101"/>
      <c r="E2" s="101"/>
      <c r="F2" s="101"/>
      <c r="G2" s="101"/>
      <c r="H2" s="101"/>
      <c r="I2" s="101"/>
      <c r="J2" s="101"/>
      <c r="K2" s="101"/>
      <c r="L2" s="101"/>
      <c r="M2" s="101"/>
      <c r="N2" s="101"/>
      <c r="O2" s="102" t="s">
        <v>13</v>
      </c>
      <c r="P2" s="102"/>
      <c r="Q2" s="102"/>
      <c r="R2" s="102"/>
      <c r="S2" s="103"/>
      <c r="T2" s="91" t="s">
        <v>22</v>
      </c>
    </row>
    <row r="3" spans="1:20" ht="248" customHeight="1" x14ac:dyDescent="0.2">
      <c r="A3" s="68" t="s">
        <v>25</v>
      </c>
      <c r="B3" s="69" t="s">
        <v>34</v>
      </c>
      <c r="C3" s="69" t="s">
        <v>35</v>
      </c>
      <c r="D3" s="70" t="s">
        <v>30</v>
      </c>
      <c r="E3" s="70" t="s">
        <v>39</v>
      </c>
      <c r="F3" s="68" t="s">
        <v>6</v>
      </c>
      <c r="G3" s="68" t="s">
        <v>5</v>
      </c>
      <c r="H3" s="68" t="s">
        <v>7</v>
      </c>
      <c r="I3" s="68" t="s">
        <v>1</v>
      </c>
      <c r="J3" s="68" t="s">
        <v>26</v>
      </c>
      <c r="K3" s="71" t="s">
        <v>17</v>
      </c>
      <c r="L3" s="68" t="s">
        <v>36</v>
      </c>
      <c r="M3" s="68" t="s">
        <v>18</v>
      </c>
      <c r="N3" s="68" t="s">
        <v>3</v>
      </c>
      <c r="O3" s="62" t="s">
        <v>10</v>
      </c>
      <c r="P3" s="62" t="s">
        <v>11</v>
      </c>
      <c r="Q3" s="62" t="s">
        <v>20</v>
      </c>
      <c r="R3" s="62" t="s">
        <v>12</v>
      </c>
      <c r="S3" s="80" t="s">
        <v>21</v>
      </c>
      <c r="T3" s="92"/>
    </row>
    <row r="4" spans="1:20" ht="182" x14ac:dyDescent="0.2">
      <c r="A4" s="87" t="s">
        <v>51</v>
      </c>
      <c r="B4" s="58" t="s">
        <v>41</v>
      </c>
      <c r="C4" s="58" t="s">
        <v>42</v>
      </c>
      <c r="D4" s="60" t="s">
        <v>52</v>
      </c>
      <c r="E4" s="60" t="s">
        <v>53</v>
      </c>
      <c r="F4" s="55" t="s">
        <v>44</v>
      </c>
      <c r="G4" s="55" t="s">
        <v>54</v>
      </c>
      <c r="H4" s="55">
        <v>8</v>
      </c>
      <c r="I4" s="44">
        <v>400</v>
      </c>
      <c r="J4" s="87">
        <v>5</v>
      </c>
      <c r="K4" s="44">
        <v>2000</v>
      </c>
      <c r="L4" s="44">
        <v>180</v>
      </c>
      <c r="M4" s="44" t="s">
        <v>55</v>
      </c>
      <c r="N4" s="61">
        <v>2180</v>
      </c>
      <c r="O4" s="22"/>
      <c r="P4" s="22"/>
      <c r="Q4" s="22"/>
      <c r="R4" s="22"/>
      <c r="S4" s="77"/>
      <c r="T4" s="43" t="s">
        <v>56</v>
      </c>
    </row>
  </sheetData>
  <mergeCells count="4">
    <mergeCell ref="B1:R1"/>
    <mergeCell ref="A2:N2"/>
    <mergeCell ref="O2:S2"/>
    <mergeCell ref="T2:T3"/>
  </mergeCells>
  <dataValidations count="1">
    <dataValidation allowBlank="1" showInputMessage="1" showErrorMessage="1" promptTitle="Enter Justification" sqref="E4" xr:uid="{1D15ACDF-5469-5048-9541-97B42E101184}"/>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topLeftCell="A3" workbookViewId="0">
      <selection activeCell="L5" sqref="L5"/>
    </sheetView>
  </sheetViews>
  <sheetFormatPr baseColWidth="10" defaultColWidth="8.83203125" defaultRowHeight="14" x14ac:dyDescent="0.2"/>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16384" width="8.83203125" style="1"/>
  </cols>
  <sheetData>
    <row r="1" spans="1:20" x14ac:dyDescent="0.2">
      <c r="B1" s="104" t="s">
        <v>0</v>
      </c>
      <c r="C1" s="104"/>
      <c r="D1" s="104"/>
      <c r="E1" s="104"/>
      <c r="F1" s="104"/>
      <c r="G1" s="104"/>
      <c r="H1" s="104"/>
      <c r="I1" s="104"/>
      <c r="J1" s="104"/>
      <c r="K1" s="104"/>
      <c r="L1" s="104"/>
      <c r="M1" s="104"/>
      <c r="N1" s="104"/>
    </row>
    <row r="2" spans="1:20" ht="36" customHeight="1" x14ac:dyDescent="0.2">
      <c r="B2" s="105" t="s">
        <v>23</v>
      </c>
      <c r="C2" s="106"/>
      <c r="D2" s="107"/>
      <c r="E2" s="107"/>
      <c r="F2" s="107"/>
      <c r="G2" s="107"/>
      <c r="H2" s="107"/>
      <c r="I2" s="107"/>
      <c r="J2" s="107"/>
      <c r="K2" s="107"/>
      <c r="L2" s="107"/>
      <c r="M2" s="107"/>
      <c r="N2" s="107"/>
      <c r="O2" s="107"/>
      <c r="P2" s="107"/>
      <c r="Q2" s="107"/>
      <c r="R2" s="108"/>
    </row>
    <row r="3" spans="1:20" ht="27" customHeight="1" thickBot="1" x14ac:dyDescent="0.25">
      <c r="B3" s="94" t="s">
        <v>15</v>
      </c>
      <c r="C3" s="95"/>
      <c r="D3" s="96"/>
      <c r="E3" s="96"/>
      <c r="F3" s="96"/>
      <c r="G3" s="96"/>
      <c r="H3" s="96"/>
      <c r="I3" s="96"/>
      <c r="J3" s="96"/>
      <c r="K3" s="96"/>
      <c r="L3" s="96"/>
      <c r="M3" s="96"/>
      <c r="N3" s="96"/>
      <c r="O3" s="96"/>
      <c r="P3" s="96"/>
      <c r="Q3" s="96"/>
      <c r="R3" s="96"/>
    </row>
    <row r="4" spans="1:20" ht="21" customHeight="1" thickBot="1" x14ac:dyDescent="0.25">
      <c r="B4" s="17"/>
      <c r="C4" s="83"/>
      <c r="D4" s="18"/>
      <c r="E4" s="18"/>
      <c r="F4" s="18"/>
      <c r="G4" s="18"/>
      <c r="H4" s="18"/>
      <c r="I4" s="18"/>
      <c r="J4" s="18"/>
      <c r="K4" s="18"/>
      <c r="L4" s="18"/>
      <c r="M4" s="18"/>
      <c r="N4" s="18"/>
      <c r="O4" s="109" t="s">
        <v>13</v>
      </c>
      <c r="P4" s="110"/>
      <c r="Q4" s="110"/>
      <c r="R4" s="110"/>
      <c r="S4" s="110"/>
      <c r="T4" s="30"/>
    </row>
    <row r="5" spans="1:20" s="3" customFormat="1" ht="69" thickBot="1" x14ac:dyDescent="0.25">
      <c r="A5" s="68" t="s">
        <v>9</v>
      </c>
      <c r="B5" s="26" t="s">
        <v>19</v>
      </c>
      <c r="C5" s="69" t="s">
        <v>35</v>
      </c>
      <c r="D5" s="68" t="s">
        <v>16</v>
      </c>
      <c r="E5" s="68" t="s">
        <v>33</v>
      </c>
      <c r="F5" s="68" t="s">
        <v>6</v>
      </c>
      <c r="G5" s="68" t="s">
        <v>5</v>
      </c>
      <c r="H5" s="68" t="s">
        <v>7</v>
      </c>
      <c r="I5" s="68" t="s">
        <v>1</v>
      </c>
      <c r="J5" s="68" t="s">
        <v>2</v>
      </c>
      <c r="K5" s="68" t="s">
        <v>17</v>
      </c>
      <c r="L5" s="68" t="s">
        <v>36</v>
      </c>
      <c r="M5" s="68" t="s">
        <v>18</v>
      </c>
      <c r="N5" s="68" t="s">
        <v>3</v>
      </c>
      <c r="O5" s="24" t="s">
        <v>10</v>
      </c>
      <c r="P5" s="24" t="s">
        <v>11</v>
      </c>
      <c r="Q5" s="24" t="s">
        <v>20</v>
      </c>
      <c r="R5" s="24" t="s">
        <v>12</v>
      </c>
      <c r="S5" s="25" t="s">
        <v>21</v>
      </c>
      <c r="T5" s="31" t="s">
        <v>22</v>
      </c>
    </row>
    <row r="6" spans="1:20" s="3" customFormat="1" ht="44.25" customHeight="1" x14ac:dyDescent="0.2">
      <c r="A6" s="12"/>
      <c r="B6" s="13"/>
      <c r="C6" s="84"/>
      <c r="D6" s="37"/>
      <c r="E6" s="81"/>
      <c r="F6" s="10"/>
      <c r="G6" s="10"/>
      <c r="H6" s="10"/>
      <c r="I6" s="15"/>
      <c r="J6" s="14"/>
      <c r="K6" s="15">
        <f>I6*J6</f>
        <v>0</v>
      </c>
      <c r="L6" s="28"/>
      <c r="M6" s="28"/>
      <c r="N6" s="38">
        <f>K6+L6+M6</f>
        <v>0</v>
      </c>
      <c r="O6" s="32"/>
      <c r="P6" s="19"/>
      <c r="Q6" s="19"/>
      <c r="R6" s="19"/>
      <c r="S6" s="19"/>
      <c r="T6" s="33"/>
    </row>
    <row r="7" spans="1:20" s="3" customFormat="1" ht="52.5" customHeight="1" x14ac:dyDescent="0.2">
      <c r="A7" s="7"/>
      <c r="B7" s="16"/>
      <c r="C7" s="84"/>
      <c r="D7" s="9"/>
      <c r="E7" s="81"/>
      <c r="F7" s="10"/>
      <c r="G7" s="10"/>
      <c r="H7" s="10"/>
      <c r="I7" s="15"/>
      <c r="J7" s="14"/>
      <c r="K7" s="15">
        <f>I7*J7</f>
        <v>0</v>
      </c>
      <c r="L7" s="28"/>
      <c r="M7" s="28"/>
      <c r="N7" s="6">
        <f>K7+L7+M7</f>
        <v>0</v>
      </c>
      <c r="O7" s="32"/>
      <c r="P7" s="19"/>
      <c r="Q7" s="19"/>
      <c r="R7" s="19"/>
      <c r="S7" s="20"/>
      <c r="T7" s="33"/>
    </row>
    <row r="8" spans="1:20" s="3" customFormat="1" ht="46.5" customHeight="1" x14ac:dyDescent="0.2">
      <c r="A8" s="7"/>
      <c r="B8" s="16"/>
      <c r="C8" s="84"/>
      <c r="D8" s="9"/>
      <c r="E8" s="81"/>
      <c r="F8" s="10"/>
      <c r="G8" s="10"/>
      <c r="H8" s="10"/>
      <c r="I8" s="15"/>
      <c r="J8" s="14"/>
      <c r="K8" s="15">
        <f>I8*J8</f>
        <v>0</v>
      </c>
      <c r="L8" s="28"/>
      <c r="M8" s="28"/>
      <c r="N8" s="6">
        <f>K8+L8+M8</f>
        <v>0</v>
      </c>
      <c r="O8" s="32"/>
      <c r="P8" s="19"/>
      <c r="Q8" s="19"/>
      <c r="R8" s="19"/>
      <c r="S8" s="20"/>
      <c r="T8" s="33"/>
    </row>
    <row r="9" spans="1:20" ht="48.75" customHeight="1" thickBot="1" x14ac:dyDescent="0.25">
      <c r="A9" s="21" t="s">
        <v>14</v>
      </c>
      <c r="B9" s="8"/>
      <c r="C9" s="11"/>
      <c r="D9" s="11"/>
      <c r="E9" s="81"/>
      <c r="F9" s="11"/>
      <c r="G9" s="11"/>
      <c r="H9" s="11"/>
      <c r="I9" s="11"/>
      <c r="J9" s="11"/>
      <c r="K9" s="11"/>
      <c r="L9" s="11"/>
      <c r="M9" s="11"/>
      <c r="N9" s="29">
        <f t="shared" ref="N9:S9" si="0" xml:space="preserve"> SUM(N6:N8)</f>
        <v>0</v>
      </c>
      <c r="O9" s="34">
        <f t="shared" si="0"/>
        <v>0</v>
      </c>
      <c r="P9" s="35">
        <f t="shared" si="0"/>
        <v>0</v>
      </c>
      <c r="Q9" s="35">
        <f t="shared" si="0"/>
        <v>0</v>
      </c>
      <c r="R9" s="35">
        <f t="shared" si="0"/>
        <v>0</v>
      </c>
      <c r="S9" s="35">
        <f t="shared" si="0"/>
        <v>0</v>
      </c>
      <c r="T9" s="36"/>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topLeftCell="A2" workbookViewId="0">
      <selection activeCell="A5" sqref="A5:N5"/>
    </sheetView>
  </sheetViews>
  <sheetFormatPr baseColWidth="10" defaultColWidth="11" defaultRowHeight="16" x14ac:dyDescent="0.2"/>
  <cols>
    <col min="1" max="1" width="9.1640625" style="4" customWidth="1"/>
    <col min="2" max="3" width="12.1640625" customWidth="1"/>
    <col min="4" max="5" width="25.832031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x14ac:dyDescent="0.2">
      <c r="B1" s="115" t="s">
        <v>0</v>
      </c>
      <c r="C1" s="115"/>
      <c r="D1" s="115"/>
      <c r="E1" s="115"/>
      <c r="F1" s="115"/>
      <c r="G1" s="115"/>
      <c r="H1" s="115"/>
      <c r="I1" s="115"/>
      <c r="J1" s="115"/>
      <c r="K1" s="115"/>
      <c r="L1" s="115"/>
    </row>
    <row r="2" spans="1:20" x14ac:dyDescent="0.2">
      <c r="B2" s="114" t="s">
        <v>38</v>
      </c>
      <c r="C2" s="114"/>
      <c r="D2" s="114"/>
      <c r="E2" s="114"/>
      <c r="F2" s="114"/>
      <c r="G2" s="114"/>
      <c r="H2" s="114"/>
      <c r="I2" s="114"/>
      <c r="J2" s="114"/>
      <c r="K2" s="114"/>
      <c r="L2" s="114"/>
    </row>
    <row r="3" spans="1:20" ht="43.75" customHeight="1" x14ac:dyDescent="0.2">
      <c r="B3" s="116" t="s">
        <v>24</v>
      </c>
      <c r="C3" s="117"/>
      <c r="D3" s="118"/>
      <c r="E3" s="118"/>
      <c r="F3" s="118"/>
      <c r="G3" s="118"/>
      <c r="H3" s="118"/>
      <c r="I3" s="118"/>
      <c r="J3" s="118"/>
      <c r="K3" s="118"/>
      <c r="L3" s="118"/>
      <c r="M3" s="118"/>
      <c r="N3" s="118"/>
      <c r="O3" s="118"/>
      <c r="P3" s="118"/>
    </row>
    <row r="4" spans="1:20" ht="55.75" customHeight="1" x14ac:dyDescent="0.2">
      <c r="B4" s="119" t="s">
        <v>8</v>
      </c>
      <c r="C4" s="120"/>
      <c r="D4" s="121"/>
      <c r="E4" s="121"/>
      <c r="F4" s="121"/>
      <c r="G4" s="121"/>
      <c r="H4" s="121"/>
      <c r="I4" s="121"/>
      <c r="J4" s="121"/>
      <c r="K4" s="121"/>
      <c r="L4" s="121"/>
      <c r="M4" s="121"/>
      <c r="N4" s="121"/>
      <c r="O4" s="121"/>
      <c r="P4" s="121"/>
    </row>
    <row r="5" spans="1:20" s="40" customFormat="1" ht="31.75" customHeight="1" x14ac:dyDescent="0.2">
      <c r="A5" s="101"/>
      <c r="B5" s="101"/>
      <c r="C5" s="101"/>
      <c r="D5" s="101"/>
      <c r="E5" s="101"/>
      <c r="F5" s="101"/>
      <c r="G5" s="101"/>
      <c r="H5" s="101"/>
      <c r="I5" s="101"/>
      <c r="J5" s="101"/>
      <c r="K5" s="101"/>
      <c r="L5" s="101"/>
      <c r="M5" s="101"/>
      <c r="N5" s="101"/>
      <c r="O5" s="122" t="s">
        <v>13</v>
      </c>
      <c r="P5" s="122"/>
      <c r="Q5" s="122"/>
      <c r="R5" s="122"/>
      <c r="S5" s="122"/>
    </row>
    <row r="6" spans="1:20" s="23" customFormat="1" ht="52" x14ac:dyDescent="0.2">
      <c r="A6" s="68" t="s">
        <v>25</v>
      </c>
      <c r="B6" s="69" t="s">
        <v>28</v>
      </c>
      <c r="C6" s="69" t="s">
        <v>35</v>
      </c>
      <c r="D6" s="70" t="s">
        <v>30</v>
      </c>
      <c r="E6" s="70" t="s">
        <v>33</v>
      </c>
      <c r="F6" s="68" t="s">
        <v>6</v>
      </c>
      <c r="G6" s="68" t="s">
        <v>5</v>
      </c>
      <c r="H6" s="68" t="s">
        <v>7</v>
      </c>
      <c r="I6" s="68" t="s">
        <v>1</v>
      </c>
      <c r="J6" s="68" t="s">
        <v>26</v>
      </c>
      <c r="K6" s="71" t="s">
        <v>17</v>
      </c>
      <c r="L6" s="68" t="s">
        <v>36</v>
      </c>
      <c r="M6" s="68" t="s">
        <v>18</v>
      </c>
      <c r="N6" s="68" t="s">
        <v>3</v>
      </c>
      <c r="O6" s="22" t="s">
        <v>10</v>
      </c>
      <c r="P6" s="22" t="s">
        <v>11</v>
      </c>
      <c r="Q6" s="22" t="s">
        <v>20</v>
      </c>
      <c r="R6" s="22" t="s">
        <v>12</v>
      </c>
      <c r="S6" s="22" t="s">
        <v>21</v>
      </c>
      <c r="T6" s="27" t="s">
        <v>22</v>
      </c>
    </row>
    <row r="7" spans="1:20" s="40" customFormat="1" ht="14" x14ac:dyDescent="0.2">
      <c r="A7" s="39"/>
      <c r="B7" s="58"/>
      <c r="C7" s="58"/>
      <c r="D7" s="45"/>
      <c r="E7" s="45"/>
      <c r="F7" s="46"/>
      <c r="G7" s="46"/>
      <c r="H7" s="46"/>
      <c r="I7" s="51"/>
      <c r="J7" s="39"/>
      <c r="K7" s="52"/>
      <c r="L7" s="52"/>
      <c r="M7" s="52"/>
      <c r="N7" s="53"/>
      <c r="O7" s="54"/>
      <c r="P7" s="56"/>
      <c r="Q7" s="42"/>
      <c r="R7" s="42"/>
      <c r="S7" s="57"/>
    </row>
    <row r="8" spans="1:20" s="40" customFormat="1" ht="14" x14ac:dyDescent="0.2">
      <c r="A8" s="39"/>
      <c r="B8" s="58"/>
      <c r="C8" s="58"/>
      <c r="D8" s="45"/>
      <c r="E8" s="45"/>
      <c r="F8" s="46"/>
      <c r="G8" s="46"/>
      <c r="H8" s="46"/>
      <c r="I8" s="51"/>
      <c r="J8" s="39"/>
      <c r="K8" s="52"/>
      <c r="L8" s="52"/>
      <c r="M8" s="52"/>
      <c r="N8" s="53"/>
      <c r="O8" s="54"/>
      <c r="P8" s="56"/>
      <c r="Q8" s="42"/>
      <c r="R8" s="42"/>
      <c r="S8" s="57"/>
    </row>
    <row r="9" spans="1:20" s="40" customFormat="1" ht="14" x14ac:dyDescent="0.2">
      <c r="A9" s="39"/>
      <c r="B9" s="59"/>
      <c r="C9" s="59"/>
      <c r="D9" s="45"/>
      <c r="E9" s="45"/>
      <c r="F9" s="46"/>
      <c r="G9" s="46"/>
      <c r="H9" s="45"/>
      <c r="I9" s="48"/>
      <c r="J9" s="47"/>
      <c r="K9" s="52"/>
      <c r="L9" s="52"/>
      <c r="M9" s="52"/>
      <c r="N9" s="53"/>
      <c r="O9" s="54"/>
      <c r="P9" s="56"/>
      <c r="Q9" s="42"/>
      <c r="R9" s="42"/>
      <c r="S9" s="57"/>
    </row>
    <row r="10" spans="1:20" s="23" customFormat="1" ht="20.25" customHeight="1" x14ac:dyDescent="0.15">
      <c r="A10" s="39"/>
      <c r="B10" s="59"/>
      <c r="C10" s="59"/>
      <c r="D10" s="45"/>
      <c r="E10" s="45"/>
      <c r="F10" s="46"/>
      <c r="G10" s="46"/>
      <c r="H10" s="45"/>
      <c r="I10" s="48"/>
      <c r="J10" s="49"/>
      <c r="K10" s="52"/>
      <c r="L10" s="52"/>
      <c r="M10" s="52"/>
      <c r="N10" s="53"/>
      <c r="O10" s="22"/>
      <c r="P10" s="22"/>
      <c r="Q10" s="22"/>
      <c r="R10" s="22"/>
      <c r="S10" s="57"/>
    </row>
    <row r="11" spans="1:20" s="40" customFormat="1" ht="15" thickBot="1" x14ac:dyDescent="0.25">
      <c r="A11" s="39"/>
      <c r="B11" s="59"/>
      <c r="C11" s="59"/>
      <c r="D11" s="45"/>
      <c r="E11" s="45"/>
      <c r="F11" s="46"/>
      <c r="G11" s="46"/>
      <c r="H11" s="45"/>
      <c r="I11" s="48"/>
      <c r="J11" s="47"/>
      <c r="K11" s="52"/>
      <c r="L11" s="52"/>
      <c r="M11" s="52"/>
      <c r="N11" s="53"/>
      <c r="O11" s="111" t="s">
        <v>31</v>
      </c>
      <c r="P11" s="112"/>
      <c r="Q11" s="112"/>
      <c r="R11" s="112"/>
      <c r="S11" s="113"/>
    </row>
    <row r="12" spans="1:20" s="67" customFormat="1" ht="28" customHeight="1" thickBot="1" x14ac:dyDescent="0.25">
      <c r="A12" s="88" t="s">
        <v>29</v>
      </c>
      <c r="B12" s="89"/>
      <c r="C12" s="89"/>
      <c r="D12" s="89"/>
      <c r="E12" s="89"/>
      <c r="F12" s="89"/>
      <c r="G12" s="89"/>
      <c r="H12" s="89"/>
      <c r="I12" s="89"/>
      <c r="J12" s="89"/>
      <c r="K12" s="89"/>
      <c r="L12" s="89"/>
      <c r="M12" s="90"/>
      <c r="N12" s="63">
        <f>SUM(N7:N11)</f>
        <v>0</v>
      </c>
      <c r="O12" s="64"/>
      <c r="P12" s="65"/>
      <c r="Q12" s="65"/>
      <c r="R12" s="65"/>
      <c r="S12" s="66"/>
    </row>
    <row r="13" spans="1:20" x14ac:dyDescent="0.2">
      <c r="L13" s="72" t="s">
        <v>4</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Annual Resource Allocation List</vt:lpstr>
      <vt:lpstr>CTE</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2022-01-27T23:29:32Z</dcterms:modified>
</cp:coreProperties>
</file>